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01 Product\202111 蚂蚁真享福(互联网)\4. Filling\招商信诺附加真享福两全保险（互联网专属）\"/>
    </mc:Choice>
  </mc:AlternateContent>
  <xr:revisionPtr revIDLastSave="0" documentId="13_ncr:1_{B04CCF2C-92DE-4861-86A5-54AEB3AD0FDB}" xr6:coauthVersionLast="45" xr6:coauthVersionMax="45" xr10:uidLastSave="{00000000-0000-0000-0000-000000000000}"/>
  <bookViews>
    <workbookView xWindow="-120" yWindow="-120" windowWidth="29040" windowHeight="15525" tabRatio="808" xr2:uid="{00000000-000D-0000-FFFF-FFFF00000000}"/>
  </bookViews>
  <sheets>
    <sheet name="现金价值表" sheetId="5" r:id="rId1"/>
    <sheet name="现金价值表-底稿" sheetId="4" state="hidden" r:id="rId2"/>
  </sheets>
  <definedNames>
    <definedName name="_xlnm._FilterDatabase" localSheetId="0" hidden="1">现金价值表!$A$5:$CF$424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" i="5" l="1"/>
  <c r="A322" i="5"/>
  <c r="B322" i="5"/>
  <c r="C322" i="5"/>
  <c r="D322" i="5"/>
  <c r="A323" i="5"/>
  <c r="B323" i="5"/>
  <c r="C323" i="5"/>
  <c r="D323" i="5"/>
  <c r="A324" i="5"/>
  <c r="B324" i="5"/>
  <c r="C324" i="5"/>
  <c r="D324" i="5"/>
  <c r="A325" i="5"/>
  <c r="B325" i="5"/>
  <c r="C325" i="5"/>
  <c r="D325" i="5"/>
  <c r="A326" i="5"/>
  <c r="B326" i="5"/>
  <c r="C326" i="5"/>
  <c r="D326" i="5"/>
  <c r="A327" i="5"/>
  <c r="B327" i="5"/>
  <c r="C327" i="5"/>
  <c r="D327" i="5"/>
  <c r="A328" i="5"/>
  <c r="B328" i="5"/>
  <c r="C328" i="5"/>
  <c r="D328" i="5"/>
  <c r="A329" i="5"/>
  <c r="B329" i="5"/>
  <c r="C329" i="5"/>
  <c r="D329" i="5"/>
  <c r="A330" i="5"/>
  <c r="B330" i="5"/>
  <c r="C330" i="5"/>
  <c r="D330" i="5"/>
  <c r="A331" i="5"/>
  <c r="B331" i="5"/>
  <c r="C331" i="5"/>
  <c r="D331" i="5"/>
  <c r="A332" i="5"/>
  <c r="B332" i="5"/>
  <c r="C332" i="5"/>
  <c r="D332" i="5"/>
  <c r="A333" i="5"/>
  <c r="B333" i="5"/>
  <c r="C333" i="5"/>
  <c r="D333" i="5"/>
  <c r="A334" i="5"/>
  <c r="B334" i="5"/>
  <c r="C334" i="5"/>
  <c r="D334" i="5"/>
  <c r="A335" i="5"/>
  <c r="B335" i="5"/>
  <c r="C335" i="5"/>
  <c r="D335" i="5"/>
  <c r="A336" i="5"/>
  <c r="B336" i="5"/>
  <c r="C336" i="5"/>
  <c r="D336" i="5"/>
  <c r="A337" i="5"/>
  <c r="B337" i="5"/>
  <c r="C337" i="5"/>
  <c r="D337" i="5"/>
  <c r="A338" i="5"/>
  <c r="B338" i="5"/>
  <c r="C338" i="5"/>
  <c r="D338" i="5"/>
  <c r="A339" i="5"/>
  <c r="B339" i="5"/>
  <c r="C339" i="5"/>
  <c r="D339" i="5"/>
  <c r="A340" i="5"/>
  <c r="B340" i="5"/>
  <c r="C340" i="5"/>
  <c r="D340" i="5"/>
  <c r="A341" i="5"/>
  <c r="B341" i="5"/>
  <c r="C341" i="5"/>
  <c r="D341" i="5"/>
  <c r="A342" i="5"/>
  <c r="B342" i="5"/>
  <c r="C342" i="5"/>
  <c r="D342" i="5"/>
  <c r="A343" i="5"/>
  <c r="B343" i="5"/>
  <c r="C343" i="5"/>
  <c r="D343" i="5"/>
  <c r="A344" i="5"/>
  <c r="B344" i="5"/>
  <c r="C344" i="5"/>
  <c r="D344" i="5"/>
  <c r="A345" i="5"/>
  <c r="B345" i="5"/>
  <c r="C345" i="5"/>
  <c r="D345" i="5"/>
  <c r="A346" i="5"/>
  <c r="B346" i="5"/>
  <c r="C346" i="5"/>
  <c r="D346" i="5"/>
  <c r="A347" i="5"/>
  <c r="B347" i="5"/>
  <c r="C347" i="5"/>
  <c r="D347" i="5"/>
  <c r="A348" i="5"/>
  <c r="B348" i="5"/>
  <c r="C348" i="5"/>
  <c r="D348" i="5"/>
  <c r="A349" i="5"/>
  <c r="B349" i="5"/>
  <c r="C349" i="5"/>
  <c r="D349" i="5"/>
  <c r="A350" i="5"/>
  <c r="B350" i="5"/>
  <c r="C350" i="5"/>
  <c r="D350" i="5"/>
  <c r="A351" i="5"/>
  <c r="B351" i="5"/>
  <c r="C351" i="5"/>
  <c r="D351" i="5"/>
  <c r="A352" i="5"/>
  <c r="B352" i="5"/>
  <c r="C352" i="5"/>
  <c r="D352" i="5"/>
  <c r="A353" i="5"/>
  <c r="B353" i="5"/>
  <c r="C353" i="5"/>
  <c r="D353" i="5"/>
  <c r="A354" i="5"/>
  <c r="B354" i="5"/>
  <c r="C354" i="5"/>
  <c r="D354" i="5"/>
  <c r="A355" i="5"/>
  <c r="B355" i="5"/>
  <c r="C355" i="5"/>
  <c r="D355" i="5"/>
  <c r="A356" i="5"/>
  <c r="B356" i="5"/>
  <c r="C356" i="5"/>
  <c r="D356" i="5"/>
  <c r="A357" i="5"/>
  <c r="B357" i="5"/>
  <c r="C357" i="5"/>
  <c r="D357" i="5"/>
  <c r="A358" i="5"/>
  <c r="B358" i="5"/>
  <c r="C358" i="5"/>
  <c r="D358" i="5"/>
  <c r="A359" i="5"/>
  <c r="B359" i="5"/>
  <c r="C359" i="5"/>
  <c r="D359" i="5"/>
  <c r="A360" i="5"/>
  <c r="B360" i="5"/>
  <c r="C360" i="5"/>
  <c r="D360" i="5"/>
  <c r="A361" i="5"/>
  <c r="B361" i="5"/>
  <c r="C361" i="5"/>
  <c r="D361" i="5"/>
  <c r="A362" i="5"/>
  <c r="B362" i="5"/>
  <c r="C362" i="5"/>
  <c r="D362" i="5"/>
  <c r="A363" i="5"/>
  <c r="B363" i="5"/>
  <c r="C363" i="5"/>
  <c r="D363" i="5"/>
  <c r="A364" i="5"/>
  <c r="B364" i="5"/>
  <c r="C364" i="5"/>
  <c r="D364" i="5"/>
  <c r="A365" i="5"/>
  <c r="B365" i="5"/>
  <c r="C365" i="5"/>
  <c r="D365" i="5"/>
  <c r="A366" i="5"/>
  <c r="B366" i="5"/>
  <c r="C366" i="5"/>
  <c r="D366" i="5"/>
  <c r="A367" i="5"/>
  <c r="B367" i="5"/>
  <c r="C367" i="5"/>
  <c r="D367" i="5"/>
  <c r="A368" i="5"/>
  <c r="B368" i="5"/>
  <c r="C368" i="5"/>
  <c r="D368" i="5"/>
  <c r="A369" i="5"/>
  <c r="B369" i="5"/>
  <c r="C369" i="5"/>
  <c r="D369" i="5"/>
  <c r="A370" i="5"/>
  <c r="B370" i="5"/>
  <c r="C370" i="5"/>
  <c r="D370" i="5"/>
  <c r="A371" i="5"/>
  <c r="B371" i="5"/>
  <c r="C371" i="5"/>
  <c r="D371" i="5"/>
  <c r="A372" i="5"/>
  <c r="B372" i="5"/>
  <c r="C372" i="5"/>
  <c r="D372" i="5"/>
  <c r="A373" i="5"/>
  <c r="B373" i="5"/>
  <c r="C373" i="5"/>
  <c r="D373" i="5"/>
  <c r="A374" i="5"/>
  <c r="B374" i="5"/>
  <c r="C374" i="5"/>
  <c r="D374" i="5"/>
  <c r="A375" i="5"/>
  <c r="B375" i="5"/>
  <c r="C375" i="5"/>
  <c r="D375" i="5"/>
  <c r="A376" i="5"/>
  <c r="B376" i="5"/>
  <c r="C376" i="5"/>
  <c r="D376" i="5"/>
  <c r="A377" i="5"/>
  <c r="B377" i="5"/>
  <c r="C377" i="5"/>
  <c r="D377" i="5"/>
  <c r="A378" i="5"/>
  <c r="B378" i="5"/>
  <c r="C378" i="5"/>
  <c r="D378" i="5"/>
  <c r="A379" i="5"/>
  <c r="B379" i="5"/>
  <c r="C379" i="5"/>
  <c r="D379" i="5"/>
  <c r="A380" i="5"/>
  <c r="B380" i="5"/>
  <c r="C380" i="5"/>
  <c r="D380" i="5"/>
  <c r="A381" i="5"/>
  <c r="B381" i="5"/>
  <c r="C381" i="5"/>
  <c r="D381" i="5"/>
  <c r="A382" i="5"/>
  <c r="B382" i="5"/>
  <c r="C382" i="5"/>
  <c r="D382" i="5"/>
  <c r="A383" i="5"/>
  <c r="B383" i="5"/>
  <c r="C383" i="5"/>
  <c r="D383" i="5"/>
  <c r="A384" i="5"/>
  <c r="B384" i="5"/>
  <c r="C384" i="5"/>
  <c r="D384" i="5"/>
  <c r="A385" i="5"/>
  <c r="B385" i="5"/>
  <c r="C385" i="5"/>
  <c r="D385" i="5"/>
  <c r="A386" i="5"/>
  <c r="B386" i="5"/>
  <c r="C386" i="5"/>
  <c r="D386" i="5"/>
  <c r="A387" i="5"/>
  <c r="B387" i="5"/>
  <c r="C387" i="5"/>
  <c r="D387" i="5"/>
  <c r="A388" i="5"/>
  <c r="B388" i="5"/>
  <c r="C388" i="5"/>
  <c r="D388" i="5"/>
  <c r="A389" i="5"/>
  <c r="B389" i="5"/>
  <c r="C389" i="5"/>
  <c r="D389" i="5"/>
  <c r="A390" i="5"/>
  <c r="B390" i="5"/>
  <c r="C390" i="5"/>
  <c r="D390" i="5"/>
  <c r="A391" i="5"/>
  <c r="B391" i="5"/>
  <c r="C391" i="5"/>
  <c r="D391" i="5"/>
  <c r="A392" i="5"/>
  <c r="B392" i="5"/>
  <c r="C392" i="5"/>
  <c r="D392" i="5"/>
  <c r="A393" i="5"/>
  <c r="B393" i="5"/>
  <c r="C393" i="5"/>
  <c r="D393" i="5"/>
  <c r="A394" i="5"/>
  <c r="B394" i="5"/>
  <c r="C394" i="5"/>
  <c r="D394" i="5"/>
  <c r="A395" i="5"/>
  <c r="B395" i="5"/>
  <c r="C395" i="5"/>
  <c r="D395" i="5"/>
  <c r="A396" i="5"/>
  <c r="B396" i="5"/>
  <c r="C396" i="5"/>
  <c r="D396" i="5"/>
  <c r="A397" i="5"/>
  <c r="B397" i="5"/>
  <c r="C397" i="5"/>
  <c r="D397" i="5"/>
  <c r="A398" i="5"/>
  <c r="B398" i="5"/>
  <c r="C398" i="5"/>
  <c r="D398" i="5"/>
  <c r="A399" i="5"/>
  <c r="B399" i="5"/>
  <c r="C399" i="5"/>
  <c r="D399" i="5"/>
  <c r="A400" i="5"/>
  <c r="B400" i="5"/>
  <c r="C400" i="5"/>
  <c r="D400" i="5"/>
  <c r="A401" i="5"/>
  <c r="B401" i="5"/>
  <c r="C401" i="5"/>
  <c r="D401" i="5"/>
  <c r="A402" i="5"/>
  <c r="B402" i="5"/>
  <c r="C402" i="5"/>
  <c r="D402" i="5"/>
  <c r="A403" i="5"/>
  <c r="B403" i="5"/>
  <c r="C403" i="5"/>
  <c r="D403" i="5"/>
  <c r="A404" i="5"/>
  <c r="B404" i="5"/>
  <c r="C404" i="5"/>
  <c r="D404" i="5"/>
  <c r="A405" i="5"/>
  <c r="B405" i="5"/>
  <c r="C405" i="5"/>
  <c r="D405" i="5"/>
  <c r="A406" i="5"/>
  <c r="B406" i="5"/>
  <c r="C406" i="5"/>
  <c r="D406" i="5"/>
  <c r="A407" i="5"/>
  <c r="B407" i="5"/>
  <c r="C407" i="5"/>
  <c r="D407" i="5"/>
  <c r="A408" i="5"/>
  <c r="B408" i="5"/>
  <c r="C408" i="5"/>
  <c r="D408" i="5"/>
  <c r="A409" i="5"/>
  <c r="B409" i="5"/>
  <c r="C409" i="5"/>
  <c r="D409" i="5"/>
  <c r="A410" i="5"/>
  <c r="B410" i="5"/>
  <c r="C410" i="5"/>
  <c r="D410" i="5"/>
  <c r="A411" i="5"/>
  <c r="B411" i="5"/>
  <c r="C411" i="5"/>
  <c r="D411" i="5"/>
  <c r="A412" i="5"/>
  <c r="B412" i="5"/>
  <c r="C412" i="5"/>
  <c r="D412" i="5"/>
  <c r="A413" i="5"/>
  <c r="B413" i="5"/>
  <c r="C413" i="5"/>
  <c r="D413" i="5"/>
  <c r="A414" i="5"/>
  <c r="B414" i="5"/>
  <c r="C414" i="5"/>
  <c r="D414" i="5"/>
  <c r="A415" i="5"/>
  <c r="B415" i="5"/>
  <c r="C415" i="5"/>
  <c r="D415" i="5"/>
  <c r="A416" i="5"/>
  <c r="B416" i="5"/>
  <c r="C416" i="5"/>
  <c r="D416" i="5"/>
  <c r="A417" i="5"/>
  <c r="B417" i="5"/>
  <c r="C417" i="5"/>
  <c r="D417" i="5"/>
  <c r="A418" i="5"/>
  <c r="B418" i="5"/>
  <c r="C418" i="5"/>
  <c r="D418" i="5"/>
  <c r="A419" i="5"/>
  <c r="B419" i="5"/>
  <c r="C419" i="5"/>
  <c r="D419" i="5"/>
  <c r="A420" i="5"/>
  <c r="B420" i="5"/>
  <c r="C420" i="5"/>
  <c r="D420" i="5"/>
  <c r="A421" i="5"/>
  <c r="B421" i="5"/>
  <c r="C421" i="5"/>
  <c r="D421" i="5"/>
  <c r="A422" i="5"/>
  <c r="B422" i="5"/>
  <c r="C422" i="5"/>
  <c r="D422" i="5"/>
  <c r="A423" i="5"/>
  <c r="B423" i="5"/>
  <c r="C423" i="5"/>
  <c r="D423" i="5"/>
  <c r="DG322" i="4"/>
  <c r="DG323" i="4"/>
  <c r="DG324" i="4"/>
  <c r="DG325" i="4"/>
  <c r="DG326" i="4"/>
  <c r="DG327" i="4"/>
  <c r="DG328" i="4"/>
  <c r="DG329" i="4"/>
  <c r="DG330" i="4"/>
  <c r="DG331" i="4"/>
  <c r="DG332" i="4"/>
  <c r="DG333" i="4"/>
  <c r="DG334" i="4"/>
  <c r="DG335" i="4"/>
  <c r="DG336" i="4"/>
  <c r="DG337" i="4"/>
  <c r="DG338" i="4"/>
  <c r="DG339" i="4"/>
  <c r="DG340" i="4"/>
  <c r="DG341" i="4"/>
  <c r="DG342" i="4"/>
  <c r="DG343" i="4"/>
  <c r="DG344" i="4"/>
  <c r="DG345" i="4"/>
  <c r="DG346" i="4"/>
  <c r="DG347" i="4"/>
  <c r="DG348" i="4"/>
  <c r="DG349" i="4"/>
  <c r="DG350" i="4"/>
  <c r="DG351" i="4"/>
  <c r="DG352" i="4"/>
  <c r="DG353" i="4"/>
  <c r="DG354" i="4"/>
  <c r="DG355" i="4"/>
  <c r="DG356" i="4"/>
  <c r="DG357" i="4"/>
  <c r="DG358" i="4"/>
  <c r="DG359" i="4"/>
  <c r="DG360" i="4"/>
  <c r="DG361" i="4"/>
  <c r="DG362" i="4"/>
  <c r="DG363" i="4"/>
  <c r="DG364" i="4"/>
  <c r="DG365" i="4"/>
  <c r="DG366" i="4"/>
  <c r="DG367" i="4"/>
  <c r="DG368" i="4"/>
  <c r="DG369" i="4"/>
  <c r="DG370" i="4"/>
  <c r="DG371" i="4"/>
  <c r="DG372" i="4"/>
  <c r="DG373" i="4"/>
  <c r="DG374" i="4"/>
  <c r="DG375" i="4"/>
  <c r="DG376" i="4"/>
  <c r="DG377" i="4"/>
  <c r="DG378" i="4"/>
  <c r="DG379" i="4"/>
  <c r="DG380" i="4"/>
  <c r="DG381" i="4"/>
  <c r="DG382" i="4"/>
  <c r="DG383" i="4"/>
  <c r="DG384" i="4"/>
  <c r="DG385" i="4"/>
  <c r="DG386" i="4"/>
  <c r="DG387" i="4"/>
  <c r="DG388" i="4"/>
  <c r="DG389" i="4"/>
  <c r="DG390" i="4"/>
  <c r="DG391" i="4"/>
  <c r="DG392" i="4"/>
  <c r="DG393" i="4"/>
  <c r="DG394" i="4"/>
  <c r="DG395" i="4"/>
  <c r="DG396" i="4"/>
  <c r="DG397" i="4"/>
  <c r="DG398" i="4"/>
  <c r="DG399" i="4"/>
  <c r="DG400" i="4"/>
  <c r="DG401" i="4"/>
  <c r="DG402" i="4"/>
  <c r="DG403" i="4"/>
  <c r="DG404" i="4"/>
  <c r="DG405" i="4"/>
  <c r="DG406" i="4"/>
  <c r="DG407" i="4"/>
  <c r="DG408" i="4"/>
  <c r="DG409" i="4"/>
  <c r="DG410" i="4"/>
  <c r="DG411" i="4"/>
  <c r="DG412" i="4"/>
  <c r="DG413" i="4"/>
  <c r="DG414" i="4"/>
  <c r="DG415" i="4"/>
  <c r="DG416" i="4"/>
  <c r="DG417" i="4"/>
  <c r="DG418" i="4"/>
  <c r="DG419" i="4"/>
  <c r="DG420" i="4"/>
  <c r="DG421" i="4"/>
  <c r="DG422" i="4"/>
  <c r="DG423" i="4"/>
  <c r="D7" i="5" l="1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4" i="5"/>
  <c r="D135" i="5"/>
  <c r="D136" i="5"/>
  <c r="D137" i="5"/>
  <c r="D138" i="5"/>
  <c r="D139" i="5"/>
  <c r="D140" i="5"/>
  <c r="D141" i="5"/>
  <c r="D142" i="5"/>
  <c r="D143" i="5"/>
  <c r="D144" i="5"/>
  <c r="D145" i="5"/>
  <c r="D146" i="5"/>
  <c r="D147" i="5"/>
  <c r="D148" i="5"/>
  <c r="D149" i="5"/>
  <c r="D150" i="5"/>
  <c r="D151" i="5"/>
  <c r="D152" i="5"/>
  <c r="D153" i="5"/>
  <c r="D154" i="5"/>
  <c r="D155" i="5"/>
  <c r="D156" i="5"/>
  <c r="D157" i="5"/>
  <c r="D158" i="5"/>
  <c r="D159" i="5"/>
  <c r="D160" i="5"/>
  <c r="D161" i="5"/>
  <c r="D162" i="5"/>
  <c r="D163" i="5"/>
  <c r="D164" i="5"/>
  <c r="D165" i="5"/>
  <c r="D166" i="5"/>
  <c r="D167" i="5"/>
  <c r="D168" i="5"/>
  <c r="D169" i="5"/>
  <c r="D170" i="5"/>
  <c r="D171" i="5"/>
  <c r="D172" i="5"/>
  <c r="D173" i="5"/>
  <c r="D174" i="5"/>
  <c r="D175" i="5"/>
  <c r="D176" i="5"/>
  <c r="D177" i="5"/>
  <c r="D178" i="5"/>
  <c r="D179" i="5"/>
  <c r="D180" i="5"/>
  <c r="D181" i="5"/>
  <c r="D182" i="5"/>
  <c r="D183" i="5"/>
  <c r="D184" i="5"/>
  <c r="D185" i="5"/>
  <c r="D186" i="5"/>
  <c r="D187" i="5"/>
  <c r="D188" i="5"/>
  <c r="D189" i="5"/>
  <c r="D190" i="5"/>
  <c r="D191" i="5"/>
  <c r="D192" i="5"/>
  <c r="D193" i="5"/>
  <c r="D194" i="5"/>
  <c r="D195" i="5"/>
  <c r="D196" i="5"/>
  <c r="D197" i="5"/>
  <c r="D198" i="5"/>
  <c r="D199" i="5"/>
  <c r="D200" i="5"/>
  <c r="D201" i="5"/>
  <c r="D202" i="5"/>
  <c r="D203" i="5"/>
  <c r="D204" i="5"/>
  <c r="D205" i="5"/>
  <c r="D206" i="5"/>
  <c r="D207" i="5"/>
  <c r="D208" i="5"/>
  <c r="D209" i="5"/>
  <c r="D210" i="5"/>
  <c r="D211" i="5"/>
  <c r="D212" i="5"/>
  <c r="D213" i="5"/>
  <c r="D214" i="5"/>
  <c r="D215" i="5"/>
  <c r="D216" i="5"/>
  <c r="D217" i="5"/>
  <c r="D218" i="5"/>
  <c r="D219" i="5"/>
  <c r="D220" i="5"/>
  <c r="D221" i="5"/>
  <c r="D222" i="5"/>
  <c r="D223" i="5"/>
  <c r="D224" i="5"/>
  <c r="D225" i="5"/>
  <c r="D226" i="5"/>
  <c r="D227" i="5"/>
  <c r="D228" i="5"/>
  <c r="D229" i="5"/>
  <c r="D230" i="5"/>
  <c r="D231" i="5"/>
  <c r="D232" i="5"/>
  <c r="D233" i="5"/>
  <c r="D234" i="5"/>
  <c r="D235" i="5"/>
  <c r="D236" i="5"/>
  <c r="D237" i="5"/>
  <c r="D238" i="5"/>
  <c r="D239" i="5"/>
  <c r="D240" i="5"/>
  <c r="D241" i="5"/>
  <c r="D242" i="5"/>
  <c r="D243" i="5"/>
  <c r="D244" i="5"/>
  <c r="D245" i="5"/>
  <c r="D246" i="5"/>
  <c r="D247" i="5"/>
  <c r="D248" i="5"/>
  <c r="D249" i="5"/>
  <c r="D250" i="5"/>
  <c r="D251" i="5"/>
  <c r="D252" i="5"/>
  <c r="D253" i="5"/>
  <c r="D254" i="5"/>
  <c r="D255" i="5"/>
  <c r="D256" i="5"/>
  <c r="D257" i="5"/>
  <c r="D258" i="5"/>
  <c r="D259" i="5"/>
  <c r="D260" i="5"/>
  <c r="D261" i="5"/>
  <c r="D262" i="5"/>
  <c r="D263" i="5"/>
  <c r="D264" i="5"/>
  <c r="D265" i="5"/>
  <c r="D266" i="5"/>
  <c r="D267" i="5"/>
  <c r="D268" i="5"/>
  <c r="D269" i="5"/>
  <c r="D270" i="5"/>
  <c r="D271" i="5"/>
  <c r="D272" i="5"/>
  <c r="D273" i="5"/>
  <c r="D274" i="5"/>
  <c r="D275" i="5"/>
  <c r="D276" i="5"/>
  <c r="D277" i="5"/>
  <c r="D278" i="5"/>
  <c r="D279" i="5"/>
  <c r="D280" i="5"/>
  <c r="D281" i="5"/>
  <c r="D282" i="5"/>
  <c r="D283" i="5"/>
  <c r="D284" i="5"/>
  <c r="D285" i="5"/>
  <c r="D286" i="5"/>
  <c r="D287" i="5"/>
  <c r="D288" i="5"/>
  <c r="D289" i="5"/>
  <c r="D290" i="5"/>
  <c r="D291" i="5"/>
  <c r="D292" i="5"/>
  <c r="D293" i="5"/>
  <c r="D294" i="5"/>
  <c r="D295" i="5"/>
  <c r="D296" i="5"/>
  <c r="D297" i="5"/>
  <c r="D298" i="5"/>
  <c r="D299" i="5"/>
  <c r="D300" i="5"/>
  <c r="D301" i="5"/>
  <c r="D302" i="5"/>
  <c r="D303" i="5"/>
  <c r="D304" i="5"/>
  <c r="D305" i="5"/>
  <c r="D306" i="5"/>
  <c r="D307" i="5"/>
  <c r="D308" i="5"/>
  <c r="D309" i="5"/>
  <c r="D310" i="5"/>
  <c r="D311" i="5"/>
  <c r="D312" i="5"/>
  <c r="D313" i="5"/>
  <c r="D314" i="5"/>
  <c r="D315" i="5"/>
  <c r="D316" i="5"/>
  <c r="D317" i="5"/>
  <c r="D318" i="5"/>
  <c r="D319" i="5"/>
  <c r="D320" i="5"/>
  <c r="D321" i="5"/>
  <c r="D6" i="5"/>
  <c r="DG7" i="4" l="1"/>
  <c r="DG8" i="4"/>
  <c r="DG9" i="4"/>
  <c r="DG10" i="4"/>
  <c r="DG11" i="4"/>
  <c r="DG12" i="4"/>
  <c r="DG13" i="4"/>
  <c r="DG14" i="4"/>
  <c r="DG15" i="4"/>
  <c r="DG16" i="4"/>
  <c r="DG17" i="4"/>
  <c r="DG18" i="4"/>
  <c r="DG19" i="4"/>
  <c r="DG20" i="4"/>
  <c r="DG21" i="4"/>
  <c r="DG22" i="4"/>
  <c r="DG23" i="4"/>
  <c r="DG24" i="4"/>
  <c r="DG25" i="4"/>
  <c r="DG26" i="4"/>
  <c r="DG27" i="4"/>
  <c r="DG28" i="4"/>
  <c r="DG29" i="4"/>
  <c r="DG30" i="4"/>
  <c r="DG31" i="4"/>
  <c r="DG32" i="4"/>
  <c r="DG33" i="4"/>
  <c r="DG34" i="4"/>
  <c r="DG35" i="4"/>
  <c r="DG36" i="4"/>
  <c r="DG37" i="4"/>
  <c r="DG38" i="4"/>
  <c r="DG39" i="4"/>
  <c r="DG40" i="4"/>
  <c r="DG41" i="4"/>
  <c r="DG42" i="4"/>
  <c r="DG43" i="4"/>
  <c r="DG44" i="4"/>
  <c r="DG45" i="4"/>
  <c r="DG46" i="4"/>
  <c r="DG47" i="4"/>
  <c r="DG48" i="4"/>
  <c r="DG49" i="4"/>
  <c r="DG50" i="4"/>
  <c r="DG51" i="4"/>
  <c r="DG52" i="4"/>
  <c r="DG53" i="4"/>
  <c r="DG54" i="4"/>
  <c r="DG55" i="4"/>
  <c r="DG56" i="4"/>
  <c r="DG57" i="4"/>
  <c r="DG58" i="4"/>
  <c r="DG59" i="4"/>
  <c r="DG60" i="4"/>
  <c r="DG61" i="4"/>
  <c r="DG62" i="4"/>
  <c r="DG63" i="4"/>
  <c r="DG64" i="4"/>
  <c r="DG65" i="4"/>
  <c r="DG66" i="4"/>
  <c r="DG67" i="4"/>
  <c r="DG68" i="4"/>
  <c r="DG69" i="4"/>
  <c r="DG70" i="4"/>
  <c r="DG71" i="4"/>
  <c r="DG72" i="4"/>
  <c r="DG73" i="4"/>
  <c r="DG74" i="4"/>
  <c r="DG75" i="4"/>
  <c r="DG76" i="4"/>
  <c r="DG77" i="4"/>
  <c r="DG78" i="4"/>
  <c r="DG79" i="4"/>
  <c r="DG80" i="4"/>
  <c r="DG81" i="4"/>
  <c r="DG82" i="4"/>
  <c r="DG83" i="4"/>
  <c r="DG84" i="4"/>
  <c r="DG85" i="4"/>
  <c r="DG86" i="4"/>
  <c r="DG87" i="4"/>
  <c r="DG88" i="4"/>
  <c r="DG89" i="4"/>
  <c r="DG90" i="4"/>
  <c r="DG91" i="4"/>
  <c r="DG92" i="4"/>
  <c r="DG93" i="4"/>
  <c r="DG94" i="4"/>
  <c r="DG95" i="4"/>
  <c r="DG96" i="4"/>
  <c r="DG97" i="4"/>
  <c r="DG98" i="4"/>
  <c r="DG99" i="4"/>
  <c r="DG100" i="4"/>
  <c r="DG101" i="4"/>
  <c r="DG102" i="4"/>
  <c r="DG103" i="4"/>
  <c r="DG104" i="4"/>
  <c r="DG105" i="4"/>
  <c r="DG106" i="4"/>
  <c r="DG107" i="4"/>
  <c r="DG108" i="4"/>
  <c r="DG109" i="4"/>
  <c r="DG110" i="4"/>
  <c r="DG111" i="4"/>
  <c r="DG112" i="4"/>
  <c r="DG113" i="4"/>
  <c r="DG114" i="4"/>
  <c r="DG115" i="4"/>
  <c r="DG116" i="4"/>
  <c r="DG117" i="4"/>
  <c r="DG118" i="4"/>
  <c r="DG119" i="4"/>
  <c r="DG120" i="4"/>
  <c r="DG121" i="4"/>
  <c r="DG122" i="4"/>
  <c r="DG123" i="4"/>
  <c r="DG124" i="4"/>
  <c r="DG125" i="4"/>
  <c r="DG126" i="4"/>
  <c r="DG127" i="4"/>
  <c r="DG128" i="4"/>
  <c r="DG129" i="4"/>
  <c r="DG130" i="4"/>
  <c r="DG131" i="4"/>
  <c r="DG132" i="4"/>
  <c r="DG133" i="4"/>
  <c r="DG134" i="4"/>
  <c r="DG135" i="4"/>
  <c r="DG136" i="4"/>
  <c r="DG137" i="4"/>
  <c r="DG138" i="4"/>
  <c r="DG139" i="4"/>
  <c r="DG140" i="4"/>
  <c r="DG141" i="4"/>
  <c r="DG142" i="4"/>
  <c r="DG143" i="4"/>
  <c r="DG144" i="4"/>
  <c r="DG145" i="4"/>
  <c r="DG146" i="4"/>
  <c r="DG147" i="4"/>
  <c r="DG148" i="4"/>
  <c r="DG149" i="4"/>
  <c r="DG150" i="4"/>
  <c r="DG151" i="4"/>
  <c r="DG152" i="4"/>
  <c r="DG153" i="4"/>
  <c r="DG154" i="4"/>
  <c r="DG155" i="4"/>
  <c r="DG156" i="4"/>
  <c r="DG157" i="4"/>
  <c r="DG158" i="4"/>
  <c r="DG159" i="4"/>
  <c r="DG160" i="4"/>
  <c r="DG161" i="4"/>
  <c r="DG162" i="4"/>
  <c r="DG163" i="4"/>
  <c r="DG164" i="4"/>
  <c r="DG165" i="4"/>
  <c r="DG166" i="4"/>
  <c r="DG167" i="4"/>
  <c r="DG168" i="4"/>
  <c r="DG169" i="4"/>
  <c r="DG170" i="4"/>
  <c r="DG171" i="4"/>
  <c r="DG172" i="4"/>
  <c r="DG173" i="4"/>
  <c r="DG174" i="4"/>
  <c r="DG175" i="4"/>
  <c r="DG176" i="4"/>
  <c r="DG177" i="4"/>
  <c r="DG178" i="4"/>
  <c r="DG179" i="4"/>
  <c r="DG180" i="4"/>
  <c r="DG181" i="4"/>
  <c r="DG182" i="4"/>
  <c r="DG183" i="4"/>
  <c r="DG184" i="4"/>
  <c r="DG185" i="4"/>
  <c r="DG186" i="4"/>
  <c r="DG187" i="4"/>
  <c r="DG188" i="4"/>
  <c r="DG189" i="4"/>
  <c r="DG190" i="4"/>
  <c r="DG191" i="4"/>
  <c r="DG192" i="4"/>
  <c r="DG193" i="4"/>
  <c r="DG194" i="4"/>
  <c r="DG195" i="4"/>
  <c r="DG196" i="4"/>
  <c r="DG197" i="4"/>
  <c r="DG198" i="4"/>
  <c r="DG199" i="4"/>
  <c r="DG200" i="4"/>
  <c r="DG201" i="4"/>
  <c r="DG202" i="4"/>
  <c r="DG203" i="4"/>
  <c r="DG204" i="4"/>
  <c r="DG205" i="4"/>
  <c r="DG206" i="4"/>
  <c r="DG207" i="4"/>
  <c r="DG208" i="4"/>
  <c r="DG209" i="4"/>
  <c r="DG210" i="4"/>
  <c r="DG211" i="4"/>
  <c r="DG212" i="4"/>
  <c r="DG213" i="4"/>
  <c r="DG214" i="4"/>
  <c r="DG215" i="4"/>
  <c r="DG216" i="4"/>
  <c r="DG217" i="4"/>
  <c r="DG218" i="4"/>
  <c r="DG219" i="4"/>
  <c r="DG220" i="4"/>
  <c r="DG221" i="4"/>
  <c r="DG222" i="4"/>
  <c r="DG223" i="4"/>
  <c r="DG224" i="4"/>
  <c r="DG225" i="4"/>
  <c r="DG226" i="4"/>
  <c r="DG227" i="4"/>
  <c r="DG228" i="4"/>
  <c r="DG229" i="4"/>
  <c r="DG230" i="4"/>
  <c r="DG231" i="4"/>
  <c r="DG232" i="4"/>
  <c r="DG233" i="4"/>
  <c r="DG234" i="4"/>
  <c r="DG235" i="4"/>
  <c r="DG236" i="4"/>
  <c r="DG237" i="4"/>
  <c r="DG238" i="4"/>
  <c r="DG239" i="4"/>
  <c r="DG240" i="4"/>
  <c r="DG241" i="4"/>
  <c r="DG242" i="4"/>
  <c r="DG243" i="4"/>
  <c r="DG244" i="4"/>
  <c r="DG245" i="4"/>
  <c r="DG246" i="4"/>
  <c r="DG247" i="4"/>
  <c r="DG248" i="4"/>
  <c r="DG249" i="4"/>
  <c r="DG250" i="4"/>
  <c r="DG251" i="4"/>
  <c r="DG252" i="4"/>
  <c r="DG253" i="4"/>
  <c r="DG254" i="4"/>
  <c r="DG255" i="4"/>
  <c r="DG256" i="4"/>
  <c r="DG257" i="4"/>
  <c r="DG258" i="4"/>
  <c r="DG259" i="4"/>
  <c r="DG260" i="4"/>
  <c r="DG261" i="4"/>
  <c r="DG262" i="4"/>
  <c r="DG263" i="4"/>
  <c r="DG264" i="4"/>
  <c r="DG265" i="4"/>
  <c r="DG266" i="4"/>
  <c r="DG267" i="4"/>
  <c r="DG268" i="4"/>
  <c r="DG269" i="4"/>
  <c r="DG270" i="4"/>
  <c r="DG271" i="4"/>
  <c r="DG272" i="4"/>
  <c r="DG273" i="4"/>
  <c r="DG274" i="4"/>
  <c r="DG275" i="4"/>
  <c r="DG276" i="4"/>
  <c r="DG277" i="4"/>
  <c r="DG278" i="4"/>
  <c r="DG279" i="4"/>
  <c r="DG280" i="4"/>
  <c r="DG281" i="4"/>
  <c r="DG282" i="4"/>
  <c r="DG283" i="4"/>
  <c r="DG284" i="4"/>
  <c r="DG285" i="4"/>
  <c r="DG286" i="4"/>
  <c r="DG287" i="4"/>
  <c r="DG288" i="4"/>
  <c r="DG289" i="4"/>
  <c r="DG290" i="4"/>
  <c r="DG291" i="4"/>
  <c r="DG292" i="4"/>
  <c r="DG293" i="4"/>
  <c r="DG294" i="4"/>
  <c r="DG295" i="4"/>
  <c r="DG296" i="4"/>
  <c r="DG297" i="4"/>
  <c r="DG298" i="4"/>
  <c r="DG299" i="4"/>
  <c r="DG300" i="4"/>
  <c r="DG301" i="4"/>
  <c r="DG302" i="4"/>
  <c r="DG303" i="4"/>
  <c r="DG304" i="4"/>
  <c r="DG305" i="4"/>
  <c r="DG306" i="4"/>
  <c r="DG307" i="4"/>
  <c r="DG308" i="4"/>
  <c r="DG309" i="4"/>
  <c r="DG310" i="4"/>
  <c r="DG311" i="4"/>
  <c r="DG312" i="4"/>
  <c r="DG313" i="4"/>
  <c r="DG314" i="4"/>
  <c r="DG315" i="4"/>
  <c r="DG316" i="4"/>
  <c r="DG317" i="4"/>
  <c r="DG318" i="4"/>
  <c r="DG319" i="4"/>
  <c r="DG320" i="4"/>
  <c r="DG321" i="4"/>
  <c r="DG6" i="4"/>
  <c r="A321" i="5"/>
  <c r="A320" i="5"/>
  <c r="A319" i="5"/>
  <c r="A318" i="5"/>
  <c r="A317" i="5"/>
  <c r="A316" i="5"/>
  <c r="A315" i="5"/>
  <c r="A314" i="5"/>
  <c r="A313" i="5"/>
  <c r="A312" i="5"/>
  <c r="A311" i="5"/>
  <c r="A310" i="5"/>
  <c r="A309" i="5"/>
  <c r="A308" i="5"/>
  <c r="A307" i="5"/>
  <c r="A306" i="5"/>
  <c r="A305" i="5"/>
  <c r="A304" i="5"/>
  <c r="A303" i="5"/>
  <c r="A302" i="5"/>
  <c r="A301" i="5"/>
  <c r="A300" i="5"/>
  <c r="A299" i="5"/>
  <c r="A298" i="5"/>
  <c r="A297" i="5"/>
  <c r="A296" i="5"/>
  <c r="A295" i="5"/>
  <c r="A294" i="5"/>
  <c r="A293" i="5"/>
  <c r="A292" i="5"/>
  <c r="A291" i="5"/>
  <c r="A290" i="5"/>
  <c r="A289" i="5"/>
  <c r="A288" i="5"/>
  <c r="A287" i="5"/>
  <c r="A286" i="5"/>
  <c r="A285" i="5"/>
  <c r="A284" i="5"/>
  <c r="A283" i="5"/>
  <c r="A282" i="5"/>
  <c r="A281" i="5"/>
  <c r="A280" i="5"/>
  <c r="A279" i="5"/>
  <c r="A278" i="5"/>
  <c r="A277" i="5"/>
  <c r="A276" i="5"/>
  <c r="A275" i="5"/>
  <c r="A274" i="5"/>
  <c r="A273" i="5"/>
  <c r="A272" i="5"/>
  <c r="A271" i="5"/>
  <c r="A270" i="5"/>
  <c r="A269" i="5"/>
  <c r="A268" i="5"/>
  <c r="A267" i="5"/>
  <c r="A266" i="5"/>
  <c r="A265" i="5"/>
  <c r="A264" i="5"/>
  <c r="A263" i="5"/>
  <c r="A262" i="5"/>
  <c r="A261" i="5"/>
  <c r="A260" i="5"/>
  <c r="A259" i="5"/>
  <c r="A258" i="5"/>
  <c r="A257" i="5"/>
  <c r="A256" i="5"/>
  <c r="A255" i="5"/>
  <c r="A254" i="5"/>
  <c r="A253" i="5"/>
  <c r="A252" i="5"/>
  <c r="A251" i="5"/>
  <c r="A250" i="5"/>
  <c r="A249" i="5"/>
  <c r="A248" i="5"/>
  <c r="A247" i="5"/>
  <c r="A246" i="5"/>
  <c r="A245" i="5"/>
  <c r="A244" i="5"/>
  <c r="A243" i="5"/>
  <c r="A242" i="5"/>
  <c r="A241" i="5"/>
  <c r="A240" i="5"/>
  <c r="A239" i="5"/>
  <c r="A238" i="5"/>
  <c r="A237" i="5"/>
  <c r="A236" i="5"/>
  <c r="A235" i="5"/>
  <c r="A234" i="5"/>
  <c r="A233" i="5"/>
  <c r="A232" i="5"/>
  <c r="A231" i="5"/>
  <c r="A230" i="5"/>
  <c r="A229" i="5"/>
  <c r="A228" i="5"/>
  <c r="A227" i="5"/>
  <c r="A226" i="5"/>
  <c r="A225" i="5"/>
  <c r="A224" i="5"/>
  <c r="A223" i="5"/>
  <c r="A222" i="5"/>
  <c r="A221" i="5"/>
  <c r="A220" i="5"/>
  <c r="A219" i="5"/>
  <c r="A218" i="5"/>
  <c r="A217" i="5"/>
  <c r="A216" i="5"/>
  <c r="A215" i="5"/>
  <c r="A214" i="5"/>
  <c r="A213" i="5"/>
  <c r="A212" i="5"/>
  <c r="A211" i="5"/>
  <c r="A210" i="5"/>
  <c r="A209" i="5"/>
  <c r="A208" i="5"/>
  <c r="A207" i="5"/>
  <c r="A206" i="5"/>
  <c r="A205" i="5"/>
  <c r="A204" i="5"/>
  <c r="A203" i="5"/>
  <c r="A202" i="5"/>
  <c r="A201" i="5"/>
  <c r="A200" i="5"/>
  <c r="A199" i="5"/>
  <c r="A198" i="5"/>
  <c r="A197" i="5"/>
  <c r="A196" i="5"/>
  <c r="A195" i="5"/>
  <c r="A194" i="5"/>
  <c r="A193" i="5"/>
  <c r="A192" i="5"/>
  <c r="A191" i="5"/>
  <c r="A190" i="5"/>
  <c r="A189" i="5"/>
  <c r="A188" i="5"/>
  <c r="A187" i="5"/>
  <c r="A186" i="5"/>
  <c r="A185" i="5"/>
  <c r="A184" i="5"/>
  <c r="A183" i="5"/>
  <c r="A182" i="5"/>
  <c r="A181" i="5"/>
  <c r="A180" i="5"/>
  <c r="A179" i="5"/>
  <c r="A178" i="5"/>
  <c r="A177" i="5"/>
  <c r="A176" i="5"/>
  <c r="A175" i="5"/>
  <c r="A174" i="5"/>
  <c r="A173" i="5"/>
  <c r="A172" i="5"/>
  <c r="A171" i="5"/>
  <c r="A170" i="5"/>
  <c r="A169" i="5"/>
  <c r="A168" i="5"/>
  <c r="A167" i="5"/>
  <c r="A166" i="5"/>
  <c r="A165" i="5"/>
  <c r="A164" i="5"/>
  <c r="A163" i="5"/>
  <c r="A162" i="5"/>
  <c r="A161" i="5"/>
  <c r="A160" i="5"/>
  <c r="A159" i="5"/>
  <c r="A158" i="5"/>
  <c r="A157" i="5"/>
  <c r="A156" i="5"/>
  <c r="A155" i="5"/>
  <c r="A154" i="5"/>
  <c r="A153" i="5"/>
  <c r="A152" i="5"/>
  <c r="A151" i="5"/>
  <c r="A150" i="5"/>
  <c r="A149" i="5"/>
  <c r="A148" i="5"/>
  <c r="A147" i="5"/>
  <c r="A146" i="5"/>
  <c r="A145" i="5"/>
  <c r="A144" i="5"/>
  <c r="A143" i="5"/>
  <c r="A142" i="5"/>
  <c r="A141" i="5"/>
  <c r="A140" i="5"/>
  <c r="A139" i="5"/>
  <c r="A138" i="5"/>
  <c r="A137" i="5"/>
  <c r="A136" i="5"/>
  <c r="A135" i="5"/>
  <c r="A134" i="5"/>
  <c r="A133" i="5"/>
  <c r="A132" i="5"/>
  <c r="A131" i="5"/>
  <c r="A130" i="5"/>
  <c r="A129" i="5"/>
  <c r="A128" i="5"/>
  <c r="A127" i="5"/>
  <c r="A126" i="5"/>
  <c r="A125" i="5"/>
  <c r="A124" i="5"/>
  <c r="A123" i="5"/>
  <c r="A122" i="5"/>
  <c r="A121" i="5"/>
  <c r="A120" i="5"/>
  <c r="A119" i="5"/>
  <c r="A118" i="5"/>
  <c r="A117" i="5"/>
  <c r="A116" i="5"/>
  <c r="A115" i="5"/>
  <c r="A11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94" i="5"/>
  <c r="A93" i="5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C321" i="5"/>
  <c r="C320" i="5"/>
  <c r="C319" i="5"/>
  <c r="C318" i="5"/>
  <c r="C317" i="5"/>
  <c r="C316" i="5"/>
  <c r="C315" i="5"/>
  <c r="C314" i="5"/>
  <c r="C313" i="5"/>
  <c r="C312" i="5"/>
  <c r="C311" i="5"/>
  <c r="C310" i="5"/>
  <c r="C309" i="5"/>
  <c r="C308" i="5"/>
  <c r="C307" i="5"/>
  <c r="C306" i="5"/>
  <c r="C305" i="5"/>
  <c r="C304" i="5"/>
  <c r="C303" i="5"/>
  <c r="C302" i="5"/>
  <c r="C301" i="5"/>
  <c r="C300" i="5"/>
  <c r="C299" i="5"/>
  <c r="C298" i="5"/>
  <c r="C297" i="5"/>
  <c r="C296" i="5"/>
  <c r="C295" i="5"/>
  <c r="C294" i="5"/>
  <c r="C293" i="5"/>
  <c r="C292" i="5"/>
  <c r="C291" i="5"/>
  <c r="C290" i="5"/>
  <c r="C289" i="5"/>
  <c r="C288" i="5"/>
  <c r="C287" i="5"/>
  <c r="C286" i="5"/>
  <c r="C285" i="5"/>
  <c r="C284" i="5"/>
  <c r="C283" i="5"/>
  <c r="C282" i="5"/>
  <c r="C281" i="5"/>
  <c r="C280" i="5"/>
  <c r="C279" i="5"/>
  <c r="C278" i="5"/>
  <c r="C277" i="5"/>
  <c r="C276" i="5"/>
  <c r="C275" i="5"/>
  <c r="C274" i="5"/>
  <c r="C273" i="5"/>
  <c r="C272" i="5"/>
  <c r="C271" i="5"/>
  <c r="C270" i="5"/>
  <c r="C269" i="5"/>
  <c r="C268" i="5"/>
  <c r="C267" i="5"/>
  <c r="C266" i="5"/>
  <c r="C265" i="5"/>
  <c r="C264" i="5"/>
  <c r="C263" i="5"/>
  <c r="C262" i="5"/>
  <c r="C261" i="5"/>
  <c r="C260" i="5"/>
  <c r="C259" i="5"/>
  <c r="C258" i="5"/>
  <c r="C257" i="5"/>
  <c r="C256" i="5"/>
  <c r="C255" i="5"/>
  <c r="C254" i="5"/>
  <c r="C253" i="5"/>
  <c r="C252" i="5"/>
  <c r="C251" i="5"/>
  <c r="C250" i="5"/>
  <c r="C249" i="5"/>
  <c r="C248" i="5"/>
  <c r="C247" i="5"/>
  <c r="C246" i="5"/>
  <c r="C245" i="5"/>
  <c r="C244" i="5"/>
  <c r="C243" i="5"/>
  <c r="C242" i="5"/>
  <c r="C241" i="5"/>
  <c r="C240" i="5"/>
  <c r="C239" i="5"/>
  <c r="C238" i="5"/>
  <c r="C237" i="5"/>
  <c r="C236" i="5"/>
  <c r="C235" i="5"/>
  <c r="C234" i="5"/>
  <c r="C233" i="5"/>
  <c r="C232" i="5"/>
  <c r="C231" i="5"/>
  <c r="C230" i="5"/>
  <c r="C229" i="5"/>
  <c r="C228" i="5"/>
  <c r="C227" i="5"/>
  <c r="C226" i="5"/>
  <c r="C225" i="5"/>
  <c r="C224" i="5"/>
  <c r="C223" i="5"/>
  <c r="C222" i="5"/>
  <c r="C221" i="5"/>
  <c r="C220" i="5"/>
  <c r="C219" i="5"/>
  <c r="C218" i="5"/>
  <c r="C217" i="5"/>
  <c r="C216" i="5"/>
  <c r="C215" i="5"/>
  <c r="C214" i="5"/>
  <c r="C213" i="5"/>
  <c r="C212" i="5"/>
  <c r="C211" i="5"/>
  <c r="C210" i="5"/>
  <c r="C209" i="5"/>
  <c r="C208" i="5"/>
  <c r="C207" i="5"/>
  <c r="C206" i="5"/>
  <c r="C205" i="5"/>
  <c r="C204" i="5"/>
  <c r="C203" i="5"/>
  <c r="C202" i="5"/>
  <c r="C201" i="5"/>
  <c r="C200" i="5"/>
  <c r="C199" i="5"/>
  <c r="C198" i="5"/>
  <c r="C197" i="5"/>
  <c r="C196" i="5"/>
  <c r="C195" i="5"/>
  <c r="C194" i="5"/>
  <c r="C193" i="5"/>
  <c r="C192" i="5"/>
  <c r="C191" i="5"/>
  <c r="C190" i="5"/>
  <c r="C189" i="5"/>
  <c r="C188" i="5"/>
  <c r="C187" i="5"/>
  <c r="C186" i="5"/>
  <c r="C185" i="5"/>
  <c r="C184" i="5"/>
  <c r="C183" i="5"/>
  <c r="C182" i="5"/>
  <c r="C181" i="5"/>
  <c r="C180" i="5"/>
  <c r="C179" i="5"/>
  <c r="C178" i="5"/>
  <c r="C177" i="5"/>
  <c r="C176" i="5"/>
  <c r="C175" i="5"/>
  <c r="C174" i="5"/>
  <c r="C173" i="5"/>
  <c r="C172" i="5"/>
  <c r="C171" i="5"/>
  <c r="C170" i="5"/>
  <c r="C169" i="5"/>
  <c r="C168" i="5"/>
  <c r="C167" i="5"/>
  <c r="C166" i="5"/>
  <c r="C165" i="5"/>
  <c r="C164" i="5"/>
  <c r="C163" i="5"/>
  <c r="C162" i="5"/>
  <c r="C161" i="5"/>
  <c r="C160" i="5"/>
  <c r="C159" i="5"/>
  <c r="C158" i="5"/>
  <c r="C157" i="5"/>
  <c r="C156" i="5"/>
  <c r="C155" i="5"/>
  <c r="C154" i="5"/>
  <c r="C153" i="5"/>
  <c r="C152" i="5"/>
  <c r="C151" i="5"/>
  <c r="C150" i="5"/>
  <c r="C149" i="5"/>
  <c r="C148" i="5"/>
  <c r="C147" i="5"/>
  <c r="C146" i="5"/>
  <c r="C145" i="5"/>
  <c r="C144" i="5"/>
  <c r="C143" i="5"/>
  <c r="C142" i="5"/>
  <c r="C141" i="5"/>
  <c r="C140" i="5"/>
  <c r="C139" i="5"/>
  <c r="C138" i="5"/>
  <c r="C137" i="5"/>
  <c r="C136" i="5"/>
  <c r="C135" i="5"/>
  <c r="C134" i="5"/>
  <c r="C133" i="5"/>
  <c r="C132" i="5"/>
  <c r="C131" i="5"/>
  <c r="C130" i="5"/>
  <c r="C129" i="5"/>
  <c r="C128" i="5"/>
  <c r="C127" i="5"/>
  <c r="C126" i="5"/>
  <c r="C125" i="5"/>
  <c r="C124" i="5"/>
  <c r="C123" i="5"/>
  <c r="C122" i="5"/>
  <c r="C121" i="5"/>
  <c r="C120" i="5"/>
  <c r="C119" i="5"/>
  <c r="C118" i="5"/>
  <c r="C117" i="5"/>
  <c r="C116" i="5"/>
  <c r="C115" i="5"/>
  <c r="C114" i="5"/>
  <c r="C113" i="5"/>
  <c r="C112" i="5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B321" i="5"/>
  <c r="B320" i="5"/>
  <c r="B319" i="5"/>
  <c r="B318" i="5"/>
  <c r="B317" i="5"/>
  <c r="B316" i="5"/>
  <c r="B315" i="5"/>
  <c r="B314" i="5"/>
  <c r="B313" i="5"/>
  <c r="B312" i="5"/>
  <c r="B311" i="5"/>
  <c r="B310" i="5"/>
  <c r="B309" i="5"/>
  <c r="B308" i="5"/>
  <c r="B307" i="5"/>
  <c r="B306" i="5"/>
  <c r="B305" i="5"/>
  <c r="B304" i="5"/>
  <c r="B303" i="5"/>
  <c r="B302" i="5"/>
  <c r="B301" i="5"/>
  <c r="B300" i="5"/>
  <c r="B299" i="5"/>
  <c r="B298" i="5"/>
  <c r="B297" i="5"/>
  <c r="B296" i="5"/>
  <c r="B295" i="5"/>
  <c r="B294" i="5"/>
  <c r="B293" i="5"/>
  <c r="B292" i="5"/>
  <c r="B291" i="5"/>
  <c r="B290" i="5"/>
  <c r="B289" i="5"/>
  <c r="B288" i="5"/>
  <c r="B287" i="5"/>
  <c r="B286" i="5"/>
  <c r="B285" i="5"/>
  <c r="B284" i="5"/>
  <c r="B283" i="5"/>
  <c r="B282" i="5"/>
  <c r="B281" i="5"/>
  <c r="B280" i="5"/>
  <c r="B279" i="5"/>
  <c r="B278" i="5"/>
  <c r="B277" i="5"/>
  <c r="B276" i="5"/>
  <c r="B275" i="5"/>
  <c r="B274" i="5"/>
  <c r="B273" i="5"/>
  <c r="B272" i="5"/>
  <c r="B271" i="5"/>
  <c r="B270" i="5"/>
  <c r="B269" i="5"/>
  <c r="B268" i="5"/>
  <c r="B267" i="5"/>
  <c r="B266" i="5"/>
  <c r="B265" i="5"/>
  <c r="B264" i="5"/>
  <c r="B263" i="5"/>
  <c r="B262" i="5"/>
  <c r="B261" i="5"/>
  <c r="B260" i="5"/>
  <c r="B259" i="5"/>
  <c r="B258" i="5"/>
  <c r="B257" i="5"/>
  <c r="B256" i="5"/>
  <c r="B255" i="5"/>
  <c r="B254" i="5"/>
  <c r="B253" i="5"/>
  <c r="B252" i="5"/>
  <c r="B251" i="5"/>
  <c r="B250" i="5"/>
  <c r="B249" i="5"/>
  <c r="B248" i="5"/>
  <c r="B247" i="5"/>
  <c r="B246" i="5"/>
  <c r="B245" i="5"/>
  <c r="B244" i="5"/>
  <c r="B243" i="5"/>
  <c r="B242" i="5"/>
  <c r="B241" i="5"/>
  <c r="B240" i="5"/>
  <c r="B239" i="5"/>
  <c r="B238" i="5"/>
  <c r="B237" i="5"/>
  <c r="B236" i="5"/>
  <c r="B235" i="5"/>
  <c r="B234" i="5"/>
  <c r="B233" i="5"/>
  <c r="B232" i="5"/>
  <c r="B231" i="5"/>
  <c r="B230" i="5"/>
  <c r="B229" i="5"/>
  <c r="B228" i="5"/>
  <c r="B227" i="5"/>
  <c r="B226" i="5"/>
  <c r="B225" i="5"/>
  <c r="B224" i="5"/>
  <c r="B223" i="5"/>
  <c r="B222" i="5"/>
  <c r="B221" i="5"/>
  <c r="B220" i="5"/>
  <c r="B219" i="5"/>
  <c r="B218" i="5"/>
  <c r="B217" i="5"/>
  <c r="B216" i="5"/>
  <c r="B215" i="5"/>
  <c r="B214" i="5"/>
  <c r="B213" i="5"/>
  <c r="B212" i="5"/>
  <c r="B211" i="5"/>
  <c r="B210" i="5"/>
  <c r="B209" i="5"/>
  <c r="B208" i="5"/>
  <c r="B207" i="5"/>
  <c r="B206" i="5"/>
  <c r="B205" i="5"/>
  <c r="B204" i="5"/>
  <c r="B203" i="5"/>
  <c r="B202" i="5"/>
  <c r="B201" i="5"/>
  <c r="B200" i="5"/>
  <c r="B199" i="5"/>
  <c r="B198" i="5"/>
  <c r="B197" i="5"/>
  <c r="B196" i="5"/>
  <c r="B195" i="5"/>
  <c r="B194" i="5"/>
  <c r="B193" i="5"/>
  <c r="B192" i="5"/>
  <c r="B191" i="5"/>
  <c r="B190" i="5"/>
  <c r="B189" i="5"/>
  <c r="B188" i="5"/>
  <c r="B187" i="5"/>
  <c r="B186" i="5"/>
  <c r="B185" i="5"/>
  <c r="B184" i="5"/>
  <c r="B183" i="5"/>
  <c r="B182" i="5"/>
  <c r="B181" i="5"/>
  <c r="B180" i="5"/>
  <c r="B179" i="5"/>
  <c r="B178" i="5"/>
  <c r="B177" i="5"/>
  <c r="B176" i="5"/>
  <c r="B175" i="5"/>
  <c r="B174" i="5"/>
  <c r="B173" i="5"/>
  <c r="B172" i="5"/>
  <c r="B171" i="5"/>
  <c r="B170" i="5"/>
  <c r="B169" i="5"/>
  <c r="B168" i="5"/>
  <c r="B167" i="5"/>
  <c r="B166" i="5"/>
  <c r="B165" i="5"/>
  <c r="B164" i="5"/>
  <c r="B163" i="5"/>
  <c r="B162" i="5"/>
  <c r="B161" i="5"/>
  <c r="B160" i="5"/>
  <c r="B159" i="5"/>
  <c r="B158" i="5"/>
  <c r="B157" i="5"/>
  <c r="B156" i="5"/>
  <c r="B155" i="5"/>
  <c r="B154" i="5"/>
  <c r="B153" i="5"/>
  <c r="B152" i="5"/>
  <c r="B151" i="5"/>
  <c r="B150" i="5"/>
  <c r="B149" i="5"/>
  <c r="B148" i="5"/>
  <c r="B147" i="5"/>
  <c r="B146" i="5"/>
  <c r="B145" i="5"/>
  <c r="B144" i="5"/>
  <c r="B143" i="5"/>
  <c r="B142" i="5"/>
  <c r="B141" i="5"/>
  <c r="B140" i="5"/>
  <c r="B139" i="5"/>
  <c r="B138" i="5"/>
  <c r="B137" i="5"/>
  <c r="B136" i="5"/>
  <c r="B135" i="5"/>
  <c r="B134" i="5"/>
  <c r="B133" i="5"/>
  <c r="B132" i="5"/>
  <c r="B131" i="5"/>
  <c r="B130" i="5"/>
  <c r="B129" i="5"/>
  <c r="B128" i="5"/>
  <c r="B127" i="5"/>
  <c r="B126" i="5"/>
  <c r="B125" i="5"/>
  <c r="B124" i="5"/>
  <c r="B123" i="5"/>
  <c r="B122" i="5"/>
  <c r="B121" i="5"/>
  <c r="B120" i="5"/>
  <c r="B119" i="5"/>
  <c r="B118" i="5"/>
  <c r="B117" i="5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</calcChain>
</file>

<file path=xl/sharedStrings.xml><?xml version="1.0" encoding="utf-8"?>
<sst xmlns="http://schemas.openxmlformats.org/spreadsheetml/2006/main" count="510" uniqueCount="90">
  <si>
    <t>单位：人民币元</t>
    <phoneticPr fontId="28" type="noConversion"/>
  </si>
  <si>
    <t>年龄</t>
  </si>
  <si>
    <t>性别</t>
  </si>
  <si>
    <t>保险期间</t>
  </si>
  <si>
    <t>交费期</t>
    <phoneticPr fontId="33" type="noConversion"/>
  </si>
  <si>
    <t>交费期</t>
    <phoneticPr fontId="33" type="noConversion"/>
  </si>
  <si>
    <t>第1年末</t>
    <phoneticPr fontId="33" type="noConversion"/>
  </si>
  <si>
    <t>第2年末</t>
    <phoneticPr fontId="33" type="noConversion"/>
  </si>
  <si>
    <t>第3年末</t>
  </si>
  <si>
    <t>第4年末</t>
  </si>
  <si>
    <t>第5年末</t>
  </si>
  <si>
    <t>第6年末</t>
  </si>
  <si>
    <t>第7年末</t>
  </si>
  <si>
    <t>第8年末</t>
  </si>
  <si>
    <t>第9年末</t>
  </si>
  <si>
    <t>第10年末</t>
  </si>
  <si>
    <t>第11年末</t>
  </si>
  <si>
    <t>第12年末</t>
  </si>
  <si>
    <t>第13年末</t>
  </si>
  <si>
    <t>第14年末</t>
  </si>
  <si>
    <t>第15年末</t>
  </si>
  <si>
    <t>第16年末</t>
  </si>
  <si>
    <t>第17年末</t>
  </si>
  <si>
    <t>第18年末</t>
  </si>
  <si>
    <t>第19年末</t>
  </si>
  <si>
    <t>第20年末</t>
  </si>
  <si>
    <t>第21年末</t>
  </si>
  <si>
    <t>第22年末</t>
  </si>
  <si>
    <t>第23年末</t>
  </si>
  <si>
    <t>第24年末</t>
  </si>
  <si>
    <t>第25年末</t>
  </si>
  <si>
    <t>第26年末</t>
  </si>
  <si>
    <t>第27年末</t>
  </si>
  <si>
    <t>第28年末</t>
  </si>
  <si>
    <t>第29年末</t>
  </si>
  <si>
    <t>第30年末</t>
  </si>
  <si>
    <t>第31年末</t>
  </si>
  <si>
    <t>第32年末</t>
  </si>
  <si>
    <t>第33年末</t>
  </si>
  <si>
    <t>第34年末</t>
  </si>
  <si>
    <t>第35年末</t>
  </si>
  <si>
    <t>第36年末</t>
  </si>
  <si>
    <t>第37年末</t>
  </si>
  <si>
    <t>第38年末</t>
  </si>
  <si>
    <t>第39年末</t>
  </si>
  <si>
    <t>第40年末</t>
  </si>
  <si>
    <t>第41年末</t>
  </si>
  <si>
    <t>第42年末</t>
  </si>
  <si>
    <t>第43年末</t>
  </si>
  <si>
    <t>第44年末</t>
  </si>
  <si>
    <t>第45年末</t>
  </si>
  <si>
    <t>第46年末</t>
  </si>
  <si>
    <t>第47年末</t>
  </si>
  <si>
    <t>第48年末</t>
  </si>
  <si>
    <t>第49年末</t>
  </si>
  <si>
    <t>第50年末</t>
  </si>
  <si>
    <t>第51年末</t>
  </si>
  <si>
    <t>第52年末</t>
  </si>
  <si>
    <t>第53年末</t>
  </si>
  <si>
    <t>第54年末</t>
  </si>
  <si>
    <t>第55年末</t>
  </si>
  <si>
    <t>第56年末</t>
  </si>
  <si>
    <t>第57年末</t>
  </si>
  <si>
    <t>第58年末</t>
  </si>
  <si>
    <t>第59年末</t>
  </si>
  <si>
    <t>第60年末</t>
  </si>
  <si>
    <t>第61年末</t>
  </si>
  <si>
    <t>第62年末</t>
  </si>
  <si>
    <t>第63年末</t>
  </si>
  <si>
    <t>第64年末</t>
  </si>
  <si>
    <t>第65年末</t>
  </si>
  <si>
    <t>第66年末</t>
  </si>
  <si>
    <t>第67年末</t>
  </si>
  <si>
    <t>第68年末</t>
  </si>
  <si>
    <t>第69年末</t>
  </si>
  <si>
    <t>第70年末</t>
  </si>
  <si>
    <t>第71年末</t>
  </si>
  <si>
    <t>第72年末</t>
  </si>
  <si>
    <t>第73年末</t>
  </si>
  <si>
    <t>第74年末</t>
  </si>
  <si>
    <t>第75年末</t>
  </si>
  <si>
    <t>第76年末</t>
  </si>
  <si>
    <t>第77年末</t>
  </si>
  <si>
    <t>第78年末</t>
  </si>
  <si>
    <t>第79年末</t>
  </si>
  <si>
    <t>第80年末</t>
  </si>
  <si>
    <t>80@</t>
    <phoneticPr fontId="28" type="noConversion"/>
  </si>
  <si>
    <t>注：保单年度末的现金价值不包含该保单年度末的生存给付。</t>
    <phoneticPr fontId="38" type="noConversion"/>
  </si>
  <si>
    <r>
      <rPr>
        <b/>
        <sz val="11"/>
        <color theme="1"/>
        <rFont val="宋体"/>
        <family val="3"/>
        <charset val="134"/>
      </rPr>
      <t>每</t>
    </r>
    <r>
      <rPr>
        <b/>
        <sz val="11"/>
        <color theme="1"/>
        <rFont val="Arial"/>
        <family val="2"/>
      </rPr>
      <t>1000</t>
    </r>
    <r>
      <rPr>
        <b/>
        <sz val="11"/>
        <color theme="1"/>
        <rFont val="宋体"/>
        <family val="3"/>
        <charset val="134"/>
      </rPr>
      <t>元基本保险金额对应的现金价值</t>
    </r>
    <phoneticPr fontId="33" type="noConversion"/>
  </si>
  <si>
    <t>招商信诺附加真享福两全保险（互联网专属）保单年度末现金价值表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</si>
</sst>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76" formatCode="_(* #,##0.00_);_(* \(#,##0.00\);_(* &quot;-&quot;??_);_(@_)"/>
    <numFmt numFmtId="177" formatCode="_ [$€-2]* #,##0.00_ ;_ [$€-2]* \-#,##0.00_ ;_ [$€-2]* &quot;-&quot;??_ "/>
  </numFmts>
  <fonts count="40" x14ac:knownFonts="1">
    <font>
      <sz val="11"/>
      <color theme="1"/>
      <name val="宋体"/>
      <family val="2"/>
      <charset val="134"/>
      <scheme val="minor"/>
    </font>
    <font>
      <sz val="11"/>
      <name val="宋体"/>
      <family val="3"/>
      <charset val="134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2"/>
      <name val="宋体"/>
      <family val="3"/>
      <charset val="134"/>
    </font>
    <font>
      <i/>
      <sz val="11"/>
      <color indexed="23"/>
      <name val="Calibri"/>
      <family val="2"/>
    </font>
    <font>
      <b/>
      <u/>
      <sz val="8"/>
      <color indexed="36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u/>
      <sz val="8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8"/>
      <name val="Arial"/>
      <family val="2"/>
    </font>
    <font>
      <sz val="10"/>
      <name val="MS Sans Serif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0"/>
      <name val="Arial"/>
      <family val="2"/>
    </font>
    <font>
      <b/>
      <sz val="10"/>
      <name val="宋体"/>
      <family val="3"/>
      <charset val="134"/>
    </font>
    <font>
      <b/>
      <sz val="15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name val="微软雅黑"/>
      <family val="2"/>
      <charset val="134"/>
    </font>
    <font>
      <sz val="10"/>
      <color theme="1"/>
      <name val="微软雅黑"/>
      <family val="2"/>
      <charset val="134"/>
    </font>
    <font>
      <b/>
      <sz val="11"/>
      <color theme="1"/>
      <name val="Arial"/>
      <family val="2"/>
    </font>
    <font>
      <b/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theme="1"/>
      <name val="Arial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1">
    <xf numFmtId="0" fontId="0" fillId="0" borderId="0">
      <alignment vertical="center"/>
    </xf>
    <xf numFmtId="0" fontId="1" fillId="0" borderId="0">
      <alignment vertical="center"/>
    </xf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6" fillId="7" borderId="1" applyNumberFormat="0" applyAlignment="0" applyProtection="0"/>
    <xf numFmtId="0" fontId="17" fillId="0" borderId="6" applyNumberFormat="0" applyFill="0" applyAlignment="0" applyProtection="0"/>
    <xf numFmtId="0" fontId="18" fillId="22" borderId="0" applyNumberFormat="0" applyBorder="0" applyAlignment="0" applyProtection="0"/>
    <xf numFmtId="0" fontId="19" fillId="0" borderId="0">
      <alignment vertical="center"/>
    </xf>
    <xf numFmtId="0" fontId="19" fillId="23" borderId="7" applyNumberFormat="0" applyFont="0" applyAlignment="0" applyProtection="0"/>
    <xf numFmtId="0" fontId="20" fillId="20" borderId="8" applyNumberFormat="0" applyAlignment="0" applyProtection="0"/>
    <xf numFmtId="10" fontId="21" fillId="0" borderId="0" applyBorder="0" applyAlignment="0" applyProtection="0">
      <alignment vertical="top"/>
      <protection locked="0"/>
    </xf>
    <xf numFmtId="0" fontId="22" fillId="0" borderId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8" fillId="0" borderId="0"/>
    <xf numFmtId="0" fontId="2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19" fillId="0" borderId="0"/>
    <xf numFmtId="0" fontId="26" fillId="0" borderId="0">
      <alignment vertical="center"/>
    </xf>
    <xf numFmtId="0" fontId="2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176" fontId="19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9" fillId="0" borderId="0"/>
    <xf numFmtId="0" fontId="19" fillId="0" borderId="0"/>
  </cellStyleXfs>
  <cellXfs count="20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29" fillId="0" borderId="0" xfId="140" applyFont="1" applyAlignment="1">
      <alignment horizontal="left"/>
    </xf>
    <xf numFmtId="0" fontId="19" fillId="0" borderId="0" xfId="140"/>
    <xf numFmtId="0" fontId="29" fillId="0" borderId="0" xfId="140" applyFont="1"/>
    <xf numFmtId="0" fontId="30" fillId="0" borderId="0" xfId="140" applyFont="1"/>
    <xf numFmtId="0" fontId="30" fillId="0" borderId="0" xfId="140" applyFont="1" applyAlignment="1">
      <alignment horizontal="left"/>
    </xf>
    <xf numFmtId="0" fontId="32" fillId="0" borderId="0" xfId="140" applyFont="1"/>
    <xf numFmtId="0" fontId="31" fillId="0" borderId="0" xfId="140" applyFont="1"/>
    <xf numFmtId="0" fontId="27" fillId="0" borderId="0" xfId="140" applyFont="1"/>
    <xf numFmtId="0" fontId="0" fillId="0" borderId="10" xfId="0" applyNumberFormat="1" applyBorder="1" applyAlignment="1"/>
    <xf numFmtId="0" fontId="34" fillId="0" borderId="10" xfId="0" applyNumberFormat="1" applyFont="1" applyBorder="1" applyAlignment="1">
      <alignment horizontal="center"/>
    </xf>
    <xf numFmtId="0" fontId="34" fillId="0" borderId="10" xfId="0" applyNumberFormat="1" applyFont="1" applyBorder="1" applyAlignment="1"/>
    <xf numFmtId="0" fontId="35" fillId="0" borderId="10" xfId="0" applyNumberFormat="1" applyFont="1" applyBorder="1" applyAlignment="1"/>
    <xf numFmtId="0" fontId="35" fillId="0" borderId="10" xfId="0" applyNumberFormat="1" applyFont="1" applyBorder="1" applyAlignment="1">
      <alignment horizontal="center"/>
    </xf>
    <xf numFmtId="2" fontId="34" fillId="0" borderId="10" xfId="0" applyNumberFormat="1" applyFont="1" applyBorder="1" applyAlignment="1"/>
    <xf numFmtId="2" fontId="35" fillId="0" borderId="10" xfId="0" applyNumberFormat="1" applyFont="1" applyBorder="1" applyAlignment="1"/>
    <xf numFmtId="0" fontId="0" fillId="0" borderId="0" xfId="0" applyAlignment="1"/>
    <xf numFmtId="0" fontId="31" fillId="0" borderId="0" xfId="140" applyFont="1" applyFill="1"/>
    <xf numFmtId="0" fontId="39" fillId="0" borderId="0" xfId="0" applyFont="1">
      <alignment vertical="center"/>
    </xf>
  </cellXfs>
  <cellStyles count="141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uro" xfId="29" xr:uid="{00000000-0005-0000-0000-00001B000000}"/>
    <cellStyle name="Euro 2" xfId="30" xr:uid="{00000000-0005-0000-0000-00001C000000}"/>
    <cellStyle name="Euro 2 2" xfId="31" xr:uid="{00000000-0005-0000-0000-00001D000000}"/>
    <cellStyle name="Euro 3" xfId="32" xr:uid="{00000000-0005-0000-0000-00001E000000}"/>
    <cellStyle name="Euro 3 2" xfId="33" xr:uid="{00000000-0005-0000-0000-00001F000000}"/>
    <cellStyle name="Euro 4" xfId="34" xr:uid="{00000000-0005-0000-0000-000020000000}"/>
    <cellStyle name="Euro 4 2" xfId="35" xr:uid="{00000000-0005-0000-0000-000021000000}"/>
    <cellStyle name="Euro 5" xfId="36" xr:uid="{00000000-0005-0000-0000-000022000000}"/>
    <cellStyle name="Euro 5 2" xfId="37" xr:uid="{00000000-0005-0000-0000-000023000000}"/>
    <cellStyle name="Euro 6" xfId="38" xr:uid="{00000000-0005-0000-0000-000024000000}"/>
    <cellStyle name="Explanatory Text" xfId="39" xr:uid="{00000000-0005-0000-0000-000025000000}"/>
    <cellStyle name="Followed Hyperlink" xfId="40" xr:uid="{00000000-0005-0000-0000-000026000000}"/>
    <cellStyle name="Good" xfId="41" xr:uid="{00000000-0005-0000-0000-000027000000}"/>
    <cellStyle name="Heading 1" xfId="42" xr:uid="{00000000-0005-0000-0000-000028000000}"/>
    <cellStyle name="Heading 2" xfId="43" xr:uid="{00000000-0005-0000-0000-000029000000}"/>
    <cellStyle name="Heading 3" xfId="44" xr:uid="{00000000-0005-0000-0000-00002A000000}"/>
    <cellStyle name="Heading 4" xfId="45" xr:uid="{00000000-0005-0000-0000-00002B000000}"/>
    <cellStyle name="Hyperlink" xfId="46" xr:uid="{00000000-0005-0000-0000-00002C000000}"/>
    <cellStyle name="Input" xfId="47" xr:uid="{00000000-0005-0000-0000-00002D000000}"/>
    <cellStyle name="Linked Cell" xfId="48" xr:uid="{00000000-0005-0000-0000-00002E000000}"/>
    <cellStyle name="Neutral" xfId="49" xr:uid="{00000000-0005-0000-0000-00002F000000}"/>
    <cellStyle name="Normal_Hang Seng Life WL Med 20061127" xfId="50" xr:uid="{00000000-0005-0000-0000-000030000000}"/>
    <cellStyle name="Note" xfId="51" xr:uid="{00000000-0005-0000-0000-000031000000}"/>
    <cellStyle name="Output" xfId="52" xr:uid="{00000000-0005-0000-0000-000032000000}"/>
    <cellStyle name="Percentage" xfId="53" xr:uid="{00000000-0005-0000-0000-000033000000}"/>
    <cellStyle name="Standard_KEPPEL36" xfId="54" xr:uid="{00000000-0005-0000-0000-000034000000}"/>
    <cellStyle name="Title" xfId="55" xr:uid="{00000000-0005-0000-0000-000035000000}"/>
    <cellStyle name="Total" xfId="56" xr:uid="{00000000-0005-0000-0000-000036000000}"/>
    <cellStyle name="Warning Text" xfId="57" xr:uid="{00000000-0005-0000-0000-000037000000}"/>
    <cellStyle name="百分比 2" xfId="58" xr:uid="{00000000-0005-0000-0000-000038000000}"/>
    <cellStyle name="百分比 2 2" xfId="59" xr:uid="{00000000-0005-0000-0000-000039000000}"/>
    <cellStyle name="百分比 2 3" xfId="60" xr:uid="{00000000-0005-0000-0000-00003A000000}"/>
    <cellStyle name="百分比 2 3 2" xfId="61" xr:uid="{00000000-0005-0000-0000-00003B000000}"/>
    <cellStyle name="百分比 2 4" xfId="62" xr:uid="{00000000-0005-0000-0000-00003C000000}"/>
    <cellStyle name="百分比 2 4 2" xfId="63" xr:uid="{00000000-0005-0000-0000-00003D000000}"/>
    <cellStyle name="百分比 2 5" xfId="64" xr:uid="{00000000-0005-0000-0000-00003E000000}"/>
    <cellStyle name="百分比 2 5 2" xfId="65" xr:uid="{00000000-0005-0000-0000-00003F000000}"/>
    <cellStyle name="百分比 2 6" xfId="66" xr:uid="{00000000-0005-0000-0000-000040000000}"/>
    <cellStyle name="百分比 3" xfId="67" xr:uid="{00000000-0005-0000-0000-000041000000}"/>
    <cellStyle name="百分比 3 2" xfId="68" xr:uid="{00000000-0005-0000-0000-000042000000}"/>
    <cellStyle name="百分比 3 2 2" xfId="69" xr:uid="{00000000-0005-0000-0000-000043000000}"/>
    <cellStyle name="百分比 3 3" xfId="70" xr:uid="{00000000-0005-0000-0000-000044000000}"/>
    <cellStyle name="百分比 4" xfId="71" xr:uid="{00000000-0005-0000-0000-000045000000}"/>
    <cellStyle name="百分比 4 2" xfId="72" xr:uid="{00000000-0005-0000-0000-000046000000}"/>
    <cellStyle name="百分比 5" xfId="73" xr:uid="{00000000-0005-0000-0000-000047000000}"/>
    <cellStyle name="百分比 6" xfId="74" xr:uid="{00000000-0005-0000-0000-000048000000}"/>
    <cellStyle name="百分比 7" xfId="75" xr:uid="{00000000-0005-0000-0000-000049000000}"/>
    <cellStyle name="百分比 8" xfId="76" xr:uid="{00000000-0005-0000-0000-00004A000000}"/>
    <cellStyle name="常规" xfId="0" builtinId="0"/>
    <cellStyle name="常规 10" xfId="77" xr:uid="{00000000-0005-0000-0000-00004C000000}"/>
    <cellStyle name="常规 11" xfId="78" xr:uid="{00000000-0005-0000-0000-00004D000000}"/>
    <cellStyle name="常规 12" xfId="79" xr:uid="{00000000-0005-0000-0000-00004E000000}"/>
    <cellStyle name="常规 13" xfId="80" xr:uid="{00000000-0005-0000-0000-00004F000000}"/>
    <cellStyle name="常规 2" xfId="1" xr:uid="{00000000-0005-0000-0000-000050000000}"/>
    <cellStyle name="常规 2 2" xfId="81" xr:uid="{00000000-0005-0000-0000-000051000000}"/>
    <cellStyle name="常规 2 2 2" xfId="82" xr:uid="{00000000-0005-0000-0000-000052000000}"/>
    <cellStyle name="常规 2 3" xfId="83" xr:uid="{00000000-0005-0000-0000-000053000000}"/>
    <cellStyle name="常规 2 3 2" xfId="84" xr:uid="{00000000-0005-0000-0000-000054000000}"/>
    <cellStyle name="常规 2 4" xfId="85" xr:uid="{00000000-0005-0000-0000-000055000000}"/>
    <cellStyle name="常规 2 4 2" xfId="86" xr:uid="{00000000-0005-0000-0000-000056000000}"/>
    <cellStyle name="常规 2 5" xfId="87" xr:uid="{00000000-0005-0000-0000-000057000000}"/>
    <cellStyle name="常规 2 5 2" xfId="88" xr:uid="{00000000-0005-0000-0000-000058000000}"/>
    <cellStyle name="常规 2 6" xfId="89" xr:uid="{00000000-0005-0000-0000-000059000000}"/>
    <cellStyle name="常规 3" xfId="90" xr:uid="{00000000-0005-0000-0000-00005A000000}"/>
    <cellStyle name="常规 3 2" xfId="91" xr:uid="{00000000-0005-0000-0000-00005B000000}"/>
    <cellStyle name="常规 3 2 2" xfId="92" xr:uid="{00000000-0005-0000-0000-00005C000000}"/>
    <cellStyle name="常规 3 3" xfId="93" xr:uid="{00000000-0005-0000-0000-00005D000000}"/>
    <cellStyle name="常规 3 3 2" xfId="94" xr:uid="{00000000-0005-0000-0000-00005E000000}"/>
    <cellStyle name="常规 3 4" xfId="95" xr:uid="{00000000-0005-0000-0000-00005F000000}"/>
    <cellStyle name="常规 3 4 2" xfId="96" xr:uid="{00000000-0005-0000-0000-000060000000}"/>
    <cellStyle name="常规 3 5" xfId="97" xr:uid="{00000000-0005-0000-0000-000061000000}"/>
    <cellStyle name="常规 4" xfId="98" xr:uid="{00000000-0005-0000-0000-000062000000}"/>
    <cellStyle name="常规 4 2" xfId="99" xr:uid="{00000000-0005-0000-0000-000063000000}"/>
    <cellStyle name="常规 4 2 2" xfId="100" xr:uid="{00000000-0005-0000-0000-000064000000}"/>
    <cellStyle name="常规 4 3" xfId="101" xr:uid="{00000000-0005-0000-0000-000065000000}"/>
    <cellStyle name="常规 4 3 2" xfId="102" xr:uid="{00000000-0005-0000-0000-000066000000}"/>
    <cellStyle name="常规 4 4" xfId="103" xr:uid="{00000000-0005-0000-0000-000067000000}"/>
    <cellStyle name="常规 4 4 2" xfId="104" xr:uid="{00000000-0005-0000-0000-000068000000}"/>
    <cellStyle name="常规 5" xfId="105" xr:uid="{00000000-0005-0000-0000-000069000000}"/>
    <cellStyle name="常规 5 2" xfId="106" xr:uid="{00000000-0005-0000-0000-00006A000000}"/>
    <cellStyle name="常规 5 3" xfId="107" xr:uid="{00000000-0005-0000-0000-00006B000000}"/>
    <cellStyle name="常规 5 4" xfId="108" xr:uid="{00000000-0005-0000-0000-00006C000000}"/>
    <cellStyle name="常规 5 5" xfId="109" xr:uid="{00000000-0005-0000-0000-00006D000000}"/>
    <cellStyle name="常规 5 5 2" xfId="110" xr:uid="{00000000-0005-0000-0000-00006E000000}"/>
    <cellStyle name="常规 5 6" xfId="111" xr:uid="{00000000-0005-0000-0000-00006F000000}"/>
    <cellStyle name="常规 5 6 2" xfId="112" xr:uid="{00000000-0005-0000-0000-000070000000}"/>
    <cellStyle name="常规 6" xfId="113" xr:uid="{00000000-0005-0000-0000-000071000000}"/>
    <cellStyle name="常规 6 2" xfId="114" xr:uid="{00000000-0005-0000-0000-000072000000}"/>
    <cellStyle name="常规 7" xfId="115" xr:uid="{00000000-0005-0000-0000-000073000000}"/>
    <cellStyle name="常规 7 2" xfId="116" xr:uid="{00000000-0005-0000-0000-000074000000}"/>
    <cellStyle name="常规 8" xfId="117" xr:uid="{00000000-0005-0000-0000-000075000000}"/>
    <cellStyle name="常规 9" xfId="118" xr:uid="{00000000-0005-0000-0000-000076000000}"/>
    <cellStyle name="常规_PAR MODEL" xfId="140" xr:uid="{00000000-0005-0000-0000-000077000000}"/>
    <cellStyle name="千位分隔 2" xfId="119" xr:uid="{00000000-0005-0000-0000-000078000000}"/>
    <cellStyle name="千位分隔 2 2" xfId="120" xr:uid="{00000000-0005-0000-0000-000079000000}"/>
    <cellStyle name="千位分隔 2 2 2" xfId="121" xr:uid="{00000000-0005-0000-0000-00007A000000}"/>
    <cellStyle name="千位分隔 2 2 3" xfId="122" xr:uid="{00000000-0005-0000-0000-00007B000000}"/>
    <cellStyle name="千位分隔 2 3" xfId="123" xr:uid="{00000000-0005-0000-0000-00007C000000}"/>
    <cellStyle name="千位分隔 2 3 2" xfId="124" xr:uid="{00000000-0005-0000-0000-00007D000000}"/>
    <cellStyle name="千位分隔 2 4" xfId="125" xr:uid="{00000000-0005-0000-0000-00007E000000}"/>
    <cellStyle name="千位分隔 2 4 2" xfId="126" xr:uid="{00000000-0005-0000-0000-00007F000000}"/>
    <cellStyle name="千位分隔 2 5" xfId="127" xr:uid="{00000000-0005-0000-0000-000080000000}"/>
    <cellStyle name="千位分隔 2 5 2" xfId="128" xr:uid="{00000000-0005-0000-0000-000081000000}"/>
    <cellStyle name="千位分隔 2 6" xfId="129" xr:uid="{00000000-0005-0000-0000-000082000000}"/>
    <cellStyle name="千位分隔 3" xfId="130" xr:uid="{00000000-0005-0000-0000-000083000000}"/>
    <cellStyle name="千位分隔 3 2" xfId="131" xr:uid="{00000000-0005-0000-0000-000084000000}"/>
    <cellStyle name="千位分隔 4" xfId="132" xr:uid="{00000000-0005-0000-0000-000085000000}"/>
    <cellStyle name="千位分隔 4 2" xfId="133" xr:uid="{00000000-0005-0000-0000-000086000000}"/>
    <cellStyle name="千位分隔 5" xfId="134" xr:uid="{00000000-0005-0000-0000-000087000000}"/>
    <cellStyle name="千位分隔 6" xfId="135" xr:uid="{00000000-0005-0000-0000-000088000000}"/>
    <cellStyle name="千位分隔 7" xfId="136" xr:uid="{00000000-0005-0000-0000-000089000000}"/>
    <cellStyle name="千位分隔 7 2" xfId="137" xr:uid="{00000000-0005-0000-0000-00008A000000}"/>
    <cellStyle name="千位分隔 8" xfId="138" xr:uid="{00000000-0005-0000-0000-00008B000000}"/>
    <cellStyle name="样式 1" xfId="139" xr:uid="{00000000-0005-0000-0000-00008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CF424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3" sqref="D3"/>
    </sheetView>
  </sheetViews>
  <sheetFormatPr defaultRowHeight="13.5" x14ac:dyDescent="0.15"/>
  <cols>
    <col min="1" max="1" width="14.375" customWidth="1"/>
    <col min="4" max="4" width="9.5" customWidth="1"/>
  </cols>
  <sheetData>
    <row r="1" spans="1:84" s="3" customFormat="1" ht="19.5" x14ac:dyDescent="0.25">
      <c r="A1" s="18" t="s">
        <v>89</v>
      </c>
      <c r="C1" s="4"/>
      <c r="D1" s="4"/>
    </row>
    <row r="2" spans="1:84" s="3" customFormat="1" ht="15" x14ac:dyDescent="0.2">
      <c r="A2" s="19" t="s">
        <v>88</v>
      </c>
    </row>
    <row r="3" spans="1:84" s="3" customFormat="1" ht="12.75" x14ac:dyDescent="0.2">
      <c r="A3" s="2" t="s">
        <v>0</v>
      </c>
    </row>
    <row r="4" spans="1:84" s="3" customFormat="1" ht="12.75" x14ac:dyDescent="0.2">
      <c r="A4" s="6"/>
      <c r="B4" s="1"/>
      <c r="C4" s="5"/>
      <c r="D4" s="1"/>
      <c r="F4" s="2"/>
    </row>
    <row r="5" spans="1:84" s="1" customFormat="1" ht="16.5" x14ac:dyDescent="0.35">
      <c r="A5" s="11" t="s">
        <v>1</v>
      </c>
      <c r="B5" s="11" t="s">
        <v>2</v>
      </c>
      <c r="C5" s="11" t="s">
        <v>4</v>
      </c>
      <c r="D5" s="11" t="s">
        <v>3</v>
      </c>
      <c r="E5" s="11" t="s">
        <v>6</v>
      </c>
      <c r="F5" s="11" t="s">
        <v>7</v>
      </c>
      <c r="G5" s="11" t="s">
        <v>8</v>
      </c>
      <c r="H5" s="11" t="s">
        <v>9</v>
      </c>
      <c r="I5" s="11" t="s">
        <v>10</v>
      </c>
      <c r="J5" s="11" t="s">
        <v>11</v>
      </c>
      <c r="K5" s="11" t="s">
        <v>12</v>
      </c>
      <c r="L5" s="11" t="s">
        <v>13</v>
      </c>
      <c r="M5" s="11" t="s">
        <v>14</v>
      </c>
      <c r="N5" s="11" t="s">
        <v>15</v>
      </c>
      <c r="O5" s="11" t="s">
        <v>16</v>
      </c>
      <c r="P5" s="11" t="s">
        <v>17</v>
      </c>
      <c r="Q5" s="11" t="s">
        <v>18</v>
      </c>
      <c r="R5" s="11" t="s">
        <v>19</v>
      </c>
      <c r="S5" s="11" t="s">
        <v>20</v>
      </c>
      <c r="T5" s="11" t="s">
        <v>21</v>
      </c>
      <c r="U5" s="11" t="s">
        <v>22</v>
      </c>
      <c r="V5" s="11" t="s">
        <v>23</v>
      </c>
      <c r="W5" s="11" t="s">
        <v>24</v>
      </c>
      <c r="X5" s="11" t="s">
        <v>25</v>
      </c>
      <c r="Y5" s="11" t="s">
        <v>26</v>
      </c>
      <c r="Z5" s="11" t="s">
        <v>27</v>
      </c>
      <c r="AA5" s="11" t="s">
        <v>28</v>
      </c>
      <c r="AB5" s="11" t="s">
        <v>29</v>
      </c>
      <c r="AC5" s="11" t="s">
        <v>30</v>
      </c>
      <c r="AD5" s="11" t="s">
        <v>31</v>
      </c>
      <c r="AE5" s="11" t="s">
        <v>32</v>
      </c>
      <c r="AF5" s="11" t="s">
        <v>33</v>
      </c>
      <c r="AG5" s="11" t="s">
        <v>34</v>
      </c>
      <c r="AH5" s="11" t="s">
        <v>35</v>
      </c>
      <c r="AI5" s="11" t="s">
        <v>36</v>
      </c>
      <c r="AJ5" s="11" t="s">
        <v>37</v>
      </c>
      <c r="AK5" s="11" t="s">
        <v>38</v>
      </c>
      <c r="AL5" s="11" t="s">
        <v>39</v>
      </c>
      <c r="AM5" s="11" t="s">
        <v>40</v>
      </c>
      <c r="AN5" s="11" t="s">
        <v>41</v>
      </c>
      <c r="AO5" s="11" t="s">
        <v>42</v>
      </c>
      <c r="AP5" s="11" t="s">
        <v>43</v>
      </c>
      <c r="AQ5" s="11" t="s">
        <v>44</v>
      </c>
      <c r="AR5" s="11" t="s">
        <v>45</v>
      </c>
      <c r="AS5" s="11" t="s">
        <v>46</v>
      </c>
      <c r="AT5" s="11" t="s">
        <v>47</v>
      </c>
      <c r="AU5" s="11" t="s">
        <v>48</v>
      </c>
      <c r="AV5" s="11" t="s">
        <v>49</v>
      </c>
      <c r="AW5" s="11" t="s">
        <v>50</v>
      </c>
      <c r="AX5" s="11" t="s">
        <v>51</v>
      </c>
      <c r="AY5" s="11" t="s">
        <v>52</v>
      </c>
      <c r="AZ5" s="11" t="s">
        <v>53</v>
      </c>
      <c r="BA5" s="11" t="s">
        <v>54</v>
      </c>
      <c r="BB5" s="11" t="s">
        <v>55</v>
      </c>
      <c r="BC5" s="11" t="s">
        <v>56</v>
      </c>
      <c r="BD5" s="11" t="s">
        <v>57</v>
      </c>
      <c r="BE5" s="11" t="s">
        <v>58</v>
      </c>
      <c r="BF5" s="11" t="s">
        <v>59</v>
      </c>
      <c r="BG5" s="11" t="s">
        <v>60</v>
      </c>
      <c r="BH5" s="11" t="s">
        <v>61</v>
      </c>
      <c r="BI5" s="11" t="s">
        <v>62</v>
      </c>
      <c r="BJ5" s="11" t="s">
        <v>63</v>
      </c>
      <c r="BK5" s="11" t="s">
        <v>64</v>
      </c>
      <c r="BL5" s="11" t="s">
        <v>65</v>
      </c>
      <c r="BM5" s="11" t="s">
        <v>66</v>
      </c>
      <c r="BN5" s="11" t="s">
        <v>67</v>
      </c>
      <c r="BO5" s="11" t="s">
        <v>68</v>
      </c>
      <c r="BP5" s="11" t="s">
        <v>69</v>
      </c>
      <c r="BQ5" s="11" t="s">
        <v>70</v>
      </c>
      <c r="BR5" s="11" t="s">
        <v>71</v>
      </c>
      <c r="BS5" s="11" t="s">
        <v>72</v>
      </c>
      <c r="BT5" s="11" t="s">
        <v>73</v>
      </c>
      <c r="BU5" s="11" t="s">
        <v>74</v>
      </c>
      <c r="BV5" s="11" t="s">
        <v>75</v>
      </c>
      <c r="BW5" s="11" t="s">
        <v>76</v>
      </c>
      <c r="BX5" s="11" t="s">
        <v>77</v>
      </c>
      <c r="BY5" s="11" t="s">
        <v>78</v>
      </c>
      <c r="BZ5" s="11" t="s">
        <v>79</v>
      </c>
      <c r="CA5" s="11" t="s">
        <v>80</v>
      </c>
      <c r="CB5" s="11" t="s">
        <v>81</v>
      </c>
      <c r="CC5" s="11" t="s">
        <v>82</v>
      </c>
      <c r="CD5" s="11" t="s">
        <v>83</v>
      </c>
      <c r="CE5" s="11" t="s">
        <v>84</v>
      </c>
      <c r="CF5" s="11" t="s">
        <v>85</v>
      </c>
    </row>
    <row r="6" spans="1:84" s="1" customFormat="1" ht="16.5" x14ac:dyDescent="0.35">
      <c r="A6" s="12">
        <f>'现金价值表-底稿'!A6</f>
        <v>0</v>
      </c>
      <c r="B6" s="11" t="str">
        <f>IF('现金价值表-底稿'!B6=1,"男","女")</f>
        <v>男</v>
      </c>
      <c r="C6" s="11" t="str">
        <f>'现金价值表-底稿'!C6&amp;"年"</f>
        <v>10年</v>
      </c>
      <c r="D6" s="11" t="str">
        <f>IF('现金价值表-底稿'!D6="80@","保至80岁","")</f>
        <v>保至80岁</v>
      </c>
      <c r="E6" s="15">
        <v>10.6</v>
      </c>
      <c r="F6" s="15">
        <v>26.07</v>
      </c>
      <c r="G6" s="15">
        <v>42.83</v>
      </c>
      <c r="H6" s="15">
        <v>64.27</v>
      </c>
      <c r="I6" s="15">
        <v>87.52</v>
      </c>
      <c r="J6" s="15">
        <v>112.66</v>
      </c>
      <c r="K6" s="15">
        <v>139.79</v>
      </c>
      <c r="L6" s="15">
        <v>169</v>
      </c>
      <c r="M6" s="15">
        <v>200.36</v>
      </c>
      <c r="N6" s="15">
        <v>233.94</v>
      </c>
      <c r="O6" s="15">
        <v>244.81</v>
      </c>
      <c r="P6" s="15">
        <v>256.08999999999997</v>
      </c>
      <c r="Q6" s="15">
        <v>267.77</v>
      </c>
      <c r="R6" s="15">
        <v>279.85000000000002</v>
      </c>
      <c r="S6" s="15">
        <v>292.32</v>
      </c>
      <c r="T6" s="15">
        <v>305.20999999999998</v>
      </c>
      <c r="U6" s="15">
        <v>318.57</v>
      </c>
      <c r="V6" s="15">
        <v>332.44</v>
      </c>
      <c r="W6" s="15">
        <v>346.88</v>
      </c>
      <c r="X6" s="15">
        <v>361.95</v>
      </c>
      <c r="Y6" s="15">
        <v>377.69</v>
      </c>
      <c r="Z6" s="15">
        <v>394.18</v>
      </c>
      <c r="AA6" s="15">
        <v>411.45</v>
      </c>
      <c r="AB6" s="15">
        <v>429.57</v>
      </c>
      <c r="AC6" s="15">
        <v>448.59</v>
      </c>
      <c r="AD6" s="15">
        <v>468.55</v>
      </c>
      <c r="AE6" s="15">
        <v>489.5</v>
      </c>
      <c r="AF6" s="15">
        <v>511.49</v>
      </c>
      <c r="AG6" s="15">
        <v>534.57000000000005</v>
      </c>
      <c r="AH6" s="15">
        <v>558.80999999999995</v>
      </c>
      <c r="AI6" s="15">
        <v>584.29</v>
      </c>
      <c r="AJ6" s="15">
        <v>611.08000000000004</v>
      </c>
      <c r="AK6" s="15">
        <v>639.27</v>
      </c>
      <c r="AL6" s="15">
        <v>668.94</v>
      </c>
      <c r="AM6" s="15">
        <v>700.18</v>
      </c>
      <c r="AN6" s="15">
        <v>733.09</v>
      </c>
      <c r="AO6" s="15">
        <v>767.73</v>
      </c>
      <c r="AP6" s="15">
        <v>804.21</v>
      </c>
      <c r="AQ6" s="15">
        <v>842.62</v>
      </c>
      <c r="AR6" s="15">
        <v>883.03</v>
      </c>
      <c r="AS6" s="15">
        <v>925.54</v>
      </c>
      <c r="AT6" s="15">
        <v>970.25</v>
      </c>
      <c r="AU6" s="15">
        <v>1017.26</v>
      </c>
      <c r="AV6" s="15">
        <v>1066.7</v>
      </c>
      <c r="AW6" s="15">
        <v>1118.72</v>
      </c>
      <c r="AX6" s="15">
        <v>1173.47</v>
      </c>
      <c r="AY6" s="15">
        <v>1231.1400000000001</v>
      </c>
      <c r="AZ6" s="15">
        <v>1291.98</v>
      </c>
      <c r="BA6" s="15">
        <v>1356.26</v>
      </c>
      <c r="BB6" s="15">
        <v>1424.36</v>
      </c>
      <c r="BC6" s="15">
        <v>1496.69</v>
      </c>
      <c r="BD6" s="15">
        <v>1573.72</v>
      </c>
      <c r="BE6" s="15">
        <v>1656</v>
      </c>
      <c r="BF6" s="15">
        <v>1744.12</v>
      </c>
      <c r="BG6" s="15">
        <v>1838.79</v>
      </c>
      <c r="BH6" s="15">
        <v>1940.81</v>
      </c>
      <c r="BI6" s="15">
        <v>2051.08</v>
      </c>
      <c r="BJ6" s="15">
        <v>2170.5500000000002</v>
      </c>
      <c r="BK6" s="15">
        <v>2300.25</v>
      </c>
      <c r="BL6" s="15">
        <v>2441.27</v>
      </c>
      <c r="BM6" s="15">
        <v>2594.77</v>
      </c>
      <c r="BN6" s="15">
        <v>2762.09</v>
      </c>
      <c r="BO6" s="15">
        <v>2944.71</v>
      </c>
      <c r="BP6" s="15">
        <v>3144.36</v>
      </c>
      <c r="BQ6" s="15">
        <v>3363.02</v>
      </c>
      <c r="BR6" s="15">
        <v>3602.96</v>
      </c>
      <c r="BS6" s="15">
        <v>3867.81</v>
      </c>
      <c r="BT6" s="15">
        <v>4160.99</v>
      </c>
      <c r="BU6" s="15">
        <v>4486.63</v>
      </c>
      <c r="BV6" s="15">
        <v>4849.54</v>
      </c>
      <c r="BW6" s="15">
        <v>5256.12</v>
      </c>
      <c r="BX6" s="15">
        <v>5712.42</v>
      </c>
      <c r="BY6" s="15">
        <v>6228.28</v>
      </c>
      <c r="BZ6" s="15">
        <v>6816.22</v>
      </c>
      <c r="CA6" s="15">
        <v>7492.27</v>
      </c>
      <c r="CB6" s="15">
        <v>8277.56</v>
      </c>
      <c r="CC6" s="15">
        <v>9200.3700000000008</v>
      </c>
      <c r="CD6" s="15">
        <v>10298.299999999999</v>
      </c>
      <c r="CE6" s="15">
        <v>11621.79</v>
      </c>
      <c r="CF6" s="15">
        <v>0</v>
      </c>
    </row>
    <row r="7" spans="1:84" s="1" customFormat="1" ht="16.5" x14ac:dyDescent="0.35">
      <c r="A7" s="12">
        <f>'现金价值表-底稿'!A7</f>
        <v>1</v>
      </c>
      <c r="B7" s="11" t="str">
        <f>IF('现金价值表-底稿'!B7=1,"男","女")</f>
        <v>男</v>
      </c>
      <c r="C7" s="11" t="str">
        <f>'现金价值表-底稿'!C7&amp;"年"</f>
        <v>10年</v>
      </c>
      <c r="D7" s="11" t="str">
        <f>IF('现金价值表-底稿'!D7="80@","保至80岁","")</f>
        <v>保至80岁</v>
      </c>
      <c r="E7" s="15">
        <v>11.22</v>
      </c>
      <c r="F7" s="15">
        <v>27.58</v>
      </c>
      <c r="G7" s="15">
        <v>45.31</v>
      </c>
      <c r="H7" s="15">
        <v>67.86</v>
      </c>
      <c r="I7" s="15">
        <v>92.26</v>
      </c>
      <c r="J7" s="15">
        <v>118.61</v>
      </c>
      <c r="K7" s="15">
        <v>147.01</v>
      </c>
      <c r="L7" s="15">
        <v>177.53</v>
      </c>
      <c r="M7" s="15">
        <v>210.26</v>
      </c>
      <c r="N7" s="15">
        <v>245.25</v>
      </c>
      <c r="O7" s="15">
        <v>256.55</v>
      </c>
      <c r="P7" s="15">
        <v>268.25</v>
      </c>
      <c r="Q7" s="15">
        <v>280.33999999999997</v>
      </c>
      <c r="R7" s="15">
        <v>292.83</v>
      </c>
      <c r="S7" s="15">
        <v>305.75</v>
      </c>
      <c r="T7" s="15">
        <v>319.13</v>
      </c>
      <c r="U7" s="15">
        <v>333.03</v>
      </c>
      <c r="V7" s="15">
        <v>347.5</v>
      </c>
      <c r="W7" s="15">
        <v>362.59</v>
      </c>
      <c r="X7" s="15">
        <v>378.36</v>
      </c>
      <c r="Y7" s="15">
        <v>394.87</v>
      </c>
      <c r="Z7" s="15">
        <v>412.18</v>
      </c>
      <c r="AA7" s="15">
        <v>430.33</v>
      </c>
      <c r="AB7" s="15">
        <v>449.38</v>
      </c>
      <c r="AC7" s="15">
        <v>469.38</v>
      </c>
      <c r="AD7" s="15">
        <v>490.36</v>
      </c>
      <c r="AE7" s="15">
        <v>512.39</v>
      </c>
      <c r="AF7" s="15">
        <v>535.51</v>
      </c>
      <c r="AG7" s="15">
        <v>559.79999999999995</v>
      </c>
      <c r="AH7" s="15">
        <v>585.32000000000005</v>
      </c>
      <c r="AI7" s="15">
        <v>612.15</v>
      </c>
      <c r="AJ7" s="15">
        <v>640.39</v>
      </c>
      <c r="AK7" s="15">
        <v>670.12</v>
      </c>
      <c r="AL7" s="15">
        <v>701.42</v>
      </c>
      <c r="AM7" s="15">
        <v>734.38</v>
      </c>
      <c r="AN7" s="15">
        <v>769.09</v>
      </c>
      <c r="AO7" s="15">
        <v>805.63</v>
      </c>
      <c r="AP7" s="15">
        <v>844.11</v>
      </c>
      <c r="AQ7" s="15">
        <v>884.59</v>
      </c>
      <c r="AR7" s="15">
        <v>927.17</v>
      </c>
      <c r="AS7" s="15">
        <v>971.96</v>
      </c>
      <c r="AT7" s="15">
        <v>1019.05</v>
      </c>
      <c r="AU7" s="15">
        <v>1068.5899999999999</v>
      </c>
      <c r="AV7" s="15">
        <v>1120.7</v>
      </c>
      <c r="AW7" s="15">
        <v>1175.54</v>
      </c>
      <c r="AX7" s="15">
        <v>1233.32</v>
      </c>
      <c r="AY7" s="15">
        <v>1294.26</v>
      </c>
      <c r="AZ7" s="15">
        <v>1358.66</v>
      </c>
      <c r="BA7" s="15">
        <v>1426.88</v>
      </c>
      <c r="BB7" s="15">
        <v>1499.34</v>
      </c>
      <c r="BC7" s="15">
        <v>1576.5</v>
      </c>
      <c r="BD7" s="15">
        <v>1658.92</v>
      </c>
      <c r="BE7" s="15">
        <v>1747.2</v>
      </c>
      <c r="BF7" s="15">
        <v>1842.04</v>
      </c>
      <c r="BG7" s="15">
        <v>1944.24</v>
      </c>
      <c r="BH7" s="15">
        <v>2054.6999999999998</v>
      </c>
      <c r="BI7" s="15">
        <v>2174.38</v>
      </c>
      <c r="BJ7" s="15">
        <v>2304.31</v>
      </c>
      <c r="BK7" s="15">
        <v>2445.58</v>
      </c>
      <c r="BL7" s="15">
        <v>2599.35</v>
      </c>
      <c r="BM7" s="15">
        <v>2766.97</v>
      </c>
      <c r="BN7" s="15">
        <v>2949.91</v>
      </c>
      <c r="BO7" s="15">
        <v>3149.91</v>
      </c>
      <c r="BP7" s="15">
        <v>3368.96</v>
      </c>
      <c r="BQ7" s="15">
        <v>3609.33</v>
      </c>
      <c r="BR7" s="15">
        <v>3874.64</v>
      </c>
      <c r="BS7" s="15">
        <v>4168.34</v>
      </c>
      <c r="BT7" s="15">
        <v>4494.55</v>
      </c>
      <c r="BU7" s="15">
        <v>4858.1000000000004</v>
      </c>
      <c r="BV7" s="15">
        <v>5265.4</v>
      </c>
      <c r="BW7" s="15">
        <v>5722.51</v>
      </c>
      <c r="BX7" s="15">
        <v>6239.27</v>
      </c>
      <c r="BY7" s="15">
        <v>6828.25</v>
      </c>
      <c r="BZ7" s="15">
        <v>7505.5</v>
      </c>
      <c r="CA7" s="15">
        <v>8292.18</v>
      </c>
      <c r="CB7" s="15">
        <v>9216.61</v>
      </c>
      <c r="CC7" s="15">
        <v>10316.48</v>
      </c>
      <c r="CD7" s="15">
        <v>11642.31</v>
      </c>
      <c r="CE7" s="15">
        <v>0</v>
      </c>
      <c r="CF7" s="15"/>
    </row>
    <row r="8" spans="1:84" s="1" customFormat="1" ht="16.5" x14ac:dyDescent="0.35">
      <c r="A8" s="12">
        <f>'现金价值表-底稿'!A8</f>
        <v>2</v>
      </c>
      <c r="B8" s="11" t="str">
        <f>IF('现金价值表-底稿'!B8=1,"男","女")</f>
        <v>男</v>
      </c>
      <c r="C8" s="11" t="str">
        <f>'现金价值表-底稿'!C8&amp;"年"</f>
        <v>10年</v>
      </c>
      <c r="D8" s="11" t="str">
        <f>IF('现金价值表-底稿'!D8="80@","保至80岁","")</f>
        <v>保至80岁</v>
      </c>
      <c r="E8" s="15">
        <v>11.84</v>
      </c>
      <c r="F8" s="15">
        <v>29.1</v>
      </c>
      <c r="G8" s="15">
        <v>47.78</v>
      </c>
      <c r="H8" s="15">
        <v>71.48</v>
      </c>
      <c r="I8" s="15">
        <v>97.08</v>
      </c>
      <c r="J8" s="15">
        <v>124.71</v>
      </c>
      <c r="K8" s="15">
        <v>154.44</v>
      </c>
      <c r="L8" s="15">
        <v>186.37</v>
      </c>
      <c r="M8" s="15">
        <v>220.54</v>
      </c>
      <c r="N8" s="15">
        <v>257.02999999999997</v>
      </c>
      <c r="O8" s="15">
        <v>268.75</v>
      </c>
      <c r="P8" s="15">
        <v>280.87</v>
      </c>
      <c r="Q8" s="15">
        <v>293.39</v>
      </c>
      <c r="R8" s="15">
        <v>306.33</v>
      </c>
      <c r="S8" s="15">
        <v>319.73</v>
      </c>
      <c r="T8" s="15">
        <v>333.66</v>
      </c>
      <c r="U8" s="15">
        <v>348.15</v>
      </c>
      <c r="V8" s="15">
        <v>363.27</v>
      </c>
      <c r="W8" s="15">
        <v>379.07</v>
      </c>
      <c r="X8" s="15">
        <v>395.62</v>
      </c>
      <c r="Y8" s="15">
        <v>412.96</v>
      </c>
      <c r="Z8" s="15">
        <v>431.14</v>
      </c>
      <c r="AA8" s="15">
        <v>450.23</v>
      </c>
      <c r="AB8" s="15">
        <v>470.26</v>
      </c>
      <c r="AC8" s="15">
        <v>491.29</v>
      </c>
      <c r="AD8" s="15">
        <v>513.36</v>
      </c>
      <c r="AE8" s="15">
        <v>536.52</v>
      </c>
      <c r="AF8" s="15">
        <v>560.86</v>
      </c>
      <c r="AG8" s="15">
        <v>586.41999999999996</v>
      </c>
      <c r="AH8" s="15">
        <v>613.30999999999995</v>
      </c>
      <c r="AI8" s="15">
        <v>641.6</v>
      </c>
      <c r="AJ8" s="15">
        <v>671.38</v>
      </c>
      <c r="AK8" s="15">
        <v>702.74</v>
      </c>
      <c r="AL8" s="15">
        <v>735.76</v>
      </c>
      <c r="AM8" s="15">
        <v>770.54</v>
      </c>
      <c r="AN8" s="15">
        <v>807.15</v>
      </c>
      <c r="AO8" s="15">
        <v>845.7</v>
      </c>
      <c r="AP8" s="15">
        <v>886.26</v>
      </c>
      <c r="AQ8" s="15">
        <v>928.92</v>
      </c>
      <c r="AR8" s="15">
        <v>973.79</v>
      </c>
      <c r="AS8" s="15">
        <v>1020.97</v>
      </c>
      <c r="AT8" s="15">
        <v>1070.5999999999999</v>
      </c>
      <c r="AU8" s="15">
        <v>1122.81</v>
      </c>
      <c r="AV8" s="15">
        <v>1177.76</v>
      </c>
      <c r="AW8" s="15">
        <v>1235.6400000000001</v>
      </c>
      <c r="AX8" s="15">
        <v>1296.7</v>
      </c>
      <c r="AY8" s="15">
        <v>1361.22</v>
      </c>
      <c r="AZ8" s="15">
        <v>1429.57</v>
      </c>
      <c r="BA8" s="15">
        <v>1502.16</v>
      </c>
      <c r="BB8" s="15">
        <v>1579.47</v>
      </c>
      <c r="BC8" s="15">
        <v>1662.05</v>
      </c>
      <c r="BD8" s="15">
        <v>1750.5</v>
      </c>
      <c r="BE8" s="15">
        <v>1845.51</v>
      </c>
      <c r="BF8" s="15">
        <v>1947.9</v>
      </c>
      <c r="BG8" s="15">
        <v>2058.5700000000002</v>
      </c>
      <c r="BH8" s="15">
        <v>2178.48</v>
      </c>
      <c r="BI8" s="15">
        <v>2308.65</v>
      </c>
      <c r="BJ8" s="15">
        <v>2450.19</v>
      </c>
      <c r="BK8" s="15">
        <v>2604.25</v>
      </c>
      <c r="BL8" s="15">
        <v>2772.18</v>
      </c>
      <c r="BM8" s="15">
        <v>2955.47</v>
      </c>
      <c r="BN8" s="15">
        <v>3155.85</v>
      </c>
      <c r="BO8" s="15">
        <v>3375.31</v>
      </c>
      <c r="BP8" s="15">
        <v>3616.13</v>
      </c>
      <c r="BQ8" s="15">
        <v>3881.94</v>
      </c>
      <c r="BR8" s="15">
        <v>4176.2</v>
      </c>
      <c r="BS8" s="15">
        <v>4503.0200000000004</v>
      </c>
      <c r="BT8" s="15">
        <v>4867.26</v>
      </c>
      <c r="BU8" s="15">
        <v>5275.32</v>
      </c>
      <c r="BV8" s="15">
        <v>5733.3</v>
      </c>
      <c r="BW8" s="15">
        <v>6251.03</v>
      </c>
      <c r="BX8" s="15">
        <v>6841.13</v>
      </c>
      <c r="BY8" s="15">
        <v>7519.65</v>
      </c>
      <c r="BZ8" s="15">
        <v>8307.81</v>
      </c>
      <c r="CA8" s="15">
        <v>9233.99</v>
      </c>
      <c r="CB8" s="15">
        <v>10335.92</v>
      </c>
      <c r="CC8" s="15">
        <v>11664.26</v>
      </c>
      <c r="CD8" s="15">
        <v>0</v>
      </c>
      <c r="CE8" s="15"/>
      <c r="CF8" s="15"/>
    </row>
    <row r="9" spans="1:84" s="1" customFormat="1" ht="16.5" x14ac:dyDescent="0.35">
      <c r="A9" s="12">
        <f>'现金价值表-底稿'!A9</f>
        <v>3</v>
      </c>
      <c r="B9" s="11" t="str">
        <f>IF('现金价值表-底稿'!B9=1,"男","女")</f>
        <v>男</v>
      </c>
      <c r="C9" s="11" t="str">
        <f>'现金价值表-底稿'!C9&amp;"年"</f>
        <v>10年</v>
      </c>
      <c r="D9" s="11" t="str">
        <f>IF('现金价值表-底稿'!D9="80@","保至80岁","")</f>
        <v>保至80岁</v>
      </c>
      <c r="E9" s="15">
        <v>12.47</v>
      </c>
      <c r="F9" s="15">
        <v>30.63</v>
      </c>
      <c r="G9" s="15">
        <v>50.28</v>
      </c>
      <c r="H9" s="15">
        <v>75.16</v>
      </c>
      <c r="I9" s="15">
        <v>102.03</v>
      </c>
      <c r="J9" s="15">
        <v>131</v>
      </c>
      <c r="K9" s="15">
        <v>162.13</v>
      </c>
      <c r="L9" s="15">
        <v>195.52</v>
      </c>
      <c r="M9" s="15">
        <v>231.21</v>
      </c>
      <c r="N9" s="15">
        <v>269.29000000000002</v>
      </c>
      <c r="O9" s="15">
        <v>281.43</v>
      </c>
      <c r="P9" s="15">
        <v>293.97000000000003</v>
      </c>
      <c r="Q9" s="15">
        <v>306.94</v>
      </c>
      <c r="R9" s="15">
        <v>320.37</v>
      </c>
      <c r="S9" s="15">
        <v>334.32</v>
      </c>
      <c r="T9" s="15">
        <v>348.85</v>
      </c>
      <c r="U9" s="15">
        <v>364</v>
      </c>
      <c r="V9" s="15">
        <v>379.83</v>
      </c>
      <c r="W9" s="15">
        <v>396.41</v>
      </c>
      <c r="X9" s="15">
        <v>413.78</v>
      </c>
      <c r="Y9" s="15">
        <v>432</v>
      </c>
      <c r="Z9" s="15">
        <v>451.12</v>
      </c>
      <c r="AA9" s="15">
        <v>471.2</v>
      </c>
      <c r="AB9" s="15">
        <v>492.27</v>
      </c>
      <c r="AC9" s="15">
        <v>514.38</v>
      </c>
      <c r="AD9" s="15">
        <v>537.59</v>
      </c>
      <c r="AE9" s="15">
        <v>561.97</v>
      </c>
      <c r="AF9" s="15">
        <v>587.59</v>
      </c>
      <c r="AG9" s="15">
        <v>614.53</v>
      </c>
      <c r="AH9" s="15">
        <v>642.88</v>
      </c>
      <c r="AI9" s="15">
        <v>672.72</v>
      </c>
      <c r="AJ9" s="15">
        <v>704.14</v>
      </c>
      <c r="AK9" s="15">
        <v>737.23</v>
      </c>
      <c r="AL9" s="15">
        <v>772.07</v>
      </c>
      <c r="AM9" s="15">
        <v>808.76</v>
      </c>
      <c r="AN9" s="15">
        <v>847.39</v>
      </c>
      <c r="AO9" s="15">
        <v>888.02</v>
      </c>
      <c r="AP9" s="15">
        <v>930.77</v>
      </c>
      <c r="AQ9" s="15">
        <v>975.73</v>
      </c>
      <c r="AR9" s="15">
        <v>1023.01</v>
      </c>
      <c r="AS9" s="15">
        <v>1072.74</v>
      </c>
      <c r="AT9" s="15">
        <v>1125.05</v>
      </c>
      <c r="AU9" s="15">
        <v>1180.1099999999999</v>
      </c>
      <c r="AV9" s="15">
        <v>1238.0999999999999</v>
      </c>
      <c r="AW9" s="15">
        <v>1299.28</v>
      </c>
      <c r="AX9" s="15">
        <v>1363.93</v>
      </c>
      <c r="AY9" s="15">
        <v>1432.42</v>
      </c>
      <c r="AZ9" s="15">
        <v>1505.16</v>
      </c>
      <c r="BA9" s="15">
        <v>1582.62</v>
      </c>
      <c r="BB9" s="15">
        <v>1665.36</v>
      </c>
      <c r="BC9" s="15">
        <v>1753.99</v>
      </c>
      <c r="BD9" s="15">
        <v>1849.19</v>
      </c>
      <c r="BE9" s="15">
        <v>1951.79</v>
      </c>
      <c r="BF9" s="15">
        <v>2062.6799999999998</v>
      </c>
      <c r="BG9" s="15">
        <v>2182.83</v>
      </c>
      <c r="BH9" s="15">
        <v>2313.2600000000002</v>
      </c>
      <c r="BI9" s="15">
        <v>2455.0700000000002</v>
      </c>
      <c r="BJ9" s="15">
        <v>2609.4499999999998</v>
      </c>
      <c r="BK9" s="15">
        <v>2777.71</v>
      </c>
      <c r="BL9" s="15">
        <v>2961.36</v>
      </c>
      <c r="BM9" s="15">
        <v>3162.14</v>
      </c>
      <c r="BN9" s="15">
        <v>3382.04</v>
      </c>
      <c r="BO9" s="15">
        <v>3623.34</v>
      </c>
      <c r="BP9" s="15">
        <v>3889.68</v>
      </c>
      <c r="BQ9" s="15">
        <v>4184.53</v>
      </c>
      <c r="BR9" s="15">
        <v>4512</v>
      </c>
      <c r="BS9" s="15">
        <v>4876.96</v>
      </c>
      <c r="BT9" s="15">
        <v>5285.84</v>
      </c>
      <c r="BU9" s="15">
        <v>5744.73</v>
      </c>
      <c r="BV9" s="15">
        <v>6263.5</v>
      </c>
      <c r="BW9" s="15">
        <v>6854.77</v>
      </c>
      <c r="BX9" s="15">
        <v>7534.64</v>
      </c>
      <c r="BY9" s="15">
        <v>8324.3799999999992</v>
      </c>
      <c r="BZ9" s="15">
        <v>9252.4</v>
      </c>
      <c r="CA9" s="15">
        <v>10356.540000000001</v>
      </c>
      <c r="CB9" s="15">
        <v>11687.52</v>
      </c>
      <c r="CC9" s="15">
        <v>0</v>
      </c>
      <c r="CD9" s="15"/>
      <c r="CE9" s="15"/>
      <c r="CF9" s="15"/>
    </row>
    <row r="10" spans="1:84" s="1" customFormat="1" ht="16.5" x14ac:dyDescent="0.35">
      <c r="A10" s="12">
        <f>'现金价值表-底稿'!A10</f>
        <v>4</v>
      </c>
      <c r="B10" s="11" t="str">
        <f>IF('现金价值表-底稿'!B10=1,"男","女")</f>
        <v>男</v>
      </c>
      <c r="C10" s="11" t="str">
        <f>'现金价值表-底稿'!C10&amp;"年"</f>
        <v>10年</v>
      </c>
      <c r="D10" s="11" t="str">
        <f>IF('现金价值表-底稿'!D10="80@","保至80岁","")</f>
        <v>保至80岁</v>
      </c>
      <c r="E10" s="15">
        <v>13.11</v>
      </c>
      <c r="F10" s="15">
        <v>32.200000000000003</v>
      </c>
      <c r="G10" s="15">
        <v>52.84</v>
      </c>
      <c r="H10" s="15">
        <v>78.95</v>
      </c>
      <c r="I10" s="15">
        <v>107.14</v>
      </c>
      <c r="J10" s="15">
        <v>137.49</v>
      </c>
      <c r="K10" s="15">
        <v>170.08</v>
      </c>
      <c r="L10" s="15">
        <v>204.99</v>
      </c>
      <c r="M10" s="15">
        <v>242.28</v>
      </c>
      <c r="N10" s="15">
        <v>282.01</v>
      </c>
      <c r="O10" s="15">
        <v>294.58</v>
      </c>
      <c r="P10" s="15">
        <v>307.58</v>
      </c>
      <c r="Q10" s="15">
        <v>321.04000000000002</v>
      </c>
      <c r="R10" s="15">
        <v>335.01</v>
      </c>
      <c r="S10" s="15">
        <v>349.57</v>
      </c>
      <c r="T10" s="15">
        <v>364.75</v>
      </c>
      <c r="U10" s="15">
        <v>380.62</v>
      </c>
      <c r="V10" s="15">
        <v>397.23</v>
      </c>
      <c r="W10" s="15">
        <v>414.64</v>
      </c>
      <c r="X10" s="15">
        <v>432.9</v>
      </c>
      <c r="Y10" s="15">
        <v>452.06</v>
      </c>
      <c r="Z10" s="15">
        <v>472.18</v>
      </c>
      <c r="AA10" s="15">
        <v>493.29</v>
      </c>
      <c r="AB10" s="15">
        <v>515.45000000000005</v>
      </c>
      <c r="AC10" s="15">
        <v>538.71</v>
      </c>
      <c r="AD10" s="15">
        <v>563.14</v>
      </c>
      <c r="AE10" s="15">
        <v>588.80999999999995</v>
      </c>
      <c r="AF10" s="15">
        <v>615.80999999999995</v>
      </c>
      <c r="AG10" s="15">
        <v>644.21</v>
      </c>
      <c r="AH10" s="15">
        <v>674.12</v>
      </c>
      <c r="AI10" s="15">
        <v>705.6</v>
      </c>
      <c r="AJ10" s="15">
        <v>738.76</v>
      </c>
      <c r="AK10" s="15">
        <v>773.68</v>
      </c>
      <c r="AL10" s="15">
        <v>810.44</v>
      </c>
      <c r="AM10" s="15">
        <v>849.14</v>
      </c>
      <c r="AN10" s="15">
        <v>889.87</v>
      </c>
      <c r="AO10" s="15">
        <v>932.7</v>
      </c>
      <c r="AP10" s="15">
        <v>977.76</v>
      </c>
      <c r="AQ10" s="15">
        <v>1025.1300000000001</v>
      </c>
      <c r="AR10" s="15">
        <v>1074.96</v>
      </c>
      <c r="AS10" s="15">
        <v>1127.3800000000001</v>
      </c>
      <c r="AT10" s="15">
        <v>1182.55</v>
      </c>
      <c r="AU10" s="15">
        <v>1240.67</v>
      </c>
      <c r="AV10" s="15">
        <v>1301.98</v>
      </c>
      <c r="AW10" s="15">
        <v>1366.76</v>
      </c>
      <c r="AX10" s="15">
        <v>1435.39</v>
      </c>
      <c r="AY10" s="15">
        <v>1508.28</v>
      </c>
      <c r="AZ10" s="15">
        <v>1585.91</v>
      </c>
      <c r="BA10" s="15">
        <v>1668.82</v>
      </c>
      <c r="BB10" s="15">
        <v>1757.63</v>
      </c>
      <c r="BC10" s="15">
        <v>1853.03</v>
      </c>
      <c r="BD10" s="15">
        <v>1955.84</v>
      </c>
      <c r="BE10" s="15">
        <v>2066.96</v>
      </c>
      <c r="BF10" s="15">
        <v>2187.35</v>
      </c>
      <c r="BG10" s="15">
        <v>2318.0500000000002</v>
      </c>
      <c r="BH10" s="15">
        <v>2460.17</v>
      </c>
      <c r="BI10" s="15">
        <v>2614.86</v>
      </c>
      <c r="BJ10" s="15">
        <v>2783.47</v>
      </c>
      <c r="BK10" s="15">
        <v>2967.51</v>
      </c>
      <c r="BL10" s="15">
        <v>3168.71</v>
      </c>
      <c r="BM10" s="15">
        <v>3389.06</v>
      </c>
      <c r="BN10" s="15">
        <v>3630.86</v>
      </c>
      <c r="BO10" s="15">
        <v>3897.75</v>
      </c>
      <c r="BP10" s="15">
        <v>4193.21</v>
      </c>
      <c r="BQ10" s="15">
        <v>4521.37</v>
      </c>
      <c r="BR10" s="15">
        <v>4887.08</v>
      </c>
      <c r="BS10" s="15">
        <v>5296.81</v>
      </c>
      <c r="BT10" s="15">
        <v>5756.65</v>
      </c>
      <c r="BU10" s="15">
        <v>6276.5</v>
      </c>
      <c r="BV10" s="15">
        <v>6868.99</v>
      </c>
      <c r="BW10" s="15">
        <v>7550.28</v>
      </c>
      <c r="BX10" s="15">
        <v>8341.65</v>
      </c>
      <c r="BY10" s="15">
        <v>9271.6</v>
      </c>
      <c r="BZ10" s="15">
        <v>10378.030000000001</v>
      </c>
      <c r="CA10" s="15">
        <v>11711.77</v>
      </c>
      <c r="CB10" s="15">
        <v>0</v>
      </c>
      <c r="CC10" s="15"/>
      <c r="CD10" s="15"/>
      <c r="CE10" s="15"/>
      <c r="CF10" s="15"/>
    </row>
    <row r="11" spans="1:84" s="1" customFormat="1" ht="16.5" x14ac:dyDescent="0.35">
      <c r="A11" s="12">
        <f>'现金价值表-底稿'!A11</f>
        <v>5</v>
      </c>
      <c r="B11" s="11" t="str">
        <f>IF('现金价值表-底稿'!B11=1,"男","女")</f>
        <v>男</v>
      </c>
      <c r="C11" s="11" t="str">
        <f>'现金价值表-底稿'!C11&amp;"年"</f>
        <v>10年</v>
      </c>
      <c r="D11" s="11" t="str">
        <f>IF('现金价值表-底稿'!D11="80@","保至80岁","")</f>
        <v>保至80岁</v>
      </c>
      <c r="E11" s="15">
        <v>13.77</v>
      </c>
      <c r="F11" s="15">
        <v>33.81</v>
      </c>
      <c r="G11" s="15">
        <v>55.48</v>
      </c>
      <c r="H11" s="15">
        <v>82.88</v>
      </c>
      <c r="I11" s="15">
        <v>112.42</v>
      </c>
      <c r="J11" s="15">
        <v>144.21</v>
      </c>
      <c r="K11" s="15">
        <v>178.3</v>
      </c>
      <c r="L11" s="15">
        <v>214.79</v>
      </c>
      <c r="M11" s="15">
        <v>253.73</v>
      </c>
      <c r="N11" s="15">
        <v>295.22000000000003</v>
      </c>
      <c r="O11" s="15">
        <v>308.24</v>
      </c>
      <c r="P11" s="15">
        <v>321.73</v>
      </c>
      <c r="Q11" s="15">
        <v>335.74</v>
      </c>
      <c r="R11" s="15">
        <v>350.33</v>
      </c>
      <c r="S11" s="15">
        <v>365.54</v>
      </c>
      <c r="T11" s="15">
        <v>381.44</v>
      </c>
      <c r="U11" s="15">
        <v>398.09</v>
      </c>
      <c r="V11" s="15">
        <v>415.53</v>
      </c>
      <c r="W11" s="15">
        <v>433.84</v>
      </c>
      <c r="X11" s="15">
        <v>453.04</v>
      </c>
      <c r="Y11" s="15">
        <v>473.2</v>
      </c>
      <c r="Z11" s="15">
        <v>494.35</v>
      </c>
      <c r="AA11" s="15">
        <v>516.55999999999995</v>
      </c>
      <c r="AB11" s="15">
        <v>539.87</v>
      </c>
      <c r="AC11" s="15">
        <v>564.36</v>
      </c>
      <c r="AD11" s="15">
        <v>590.08000000000004</v>
      </c>
      <c r="AE11" s="15">
        <v>617.14</v>
      </c>
      <c r="AF11" s="15">
        <v>645.61</v>
      </c>
      <c r="AG11" s="15">
        <v>675.57</v>
      </c>
      <c r="AH11" s="15">
        <v>707.13</v>
      </c>
      <c r="AI11" s="15">
        <v>740.36</v>
      </c>
      <c r="AJ11" s="15">
        <v>775.35</v>
      </c>
      <c r="AK11" s="15">
        <v>812.19</v>
      </c>
      <c r="AL11" s="15">
        <v>850.98</v>
      </c>
      <c r="AM11" s="15">
        <v>891.79</v>
      </c>
      <c r="AN11" s="15">
        <v>934.72</v>
      </c>
      <c r="AO11" s="15">
        <v>979.87</v>
      </c>
      <c r="AP11" s="15">
        <v>1027.3499999999999</v>
      </c>
      <c r="AQ11" s="15">
        <v>1077.29</v>
      </c>
      <c r="AR11" s="15">
        <v>1129.82</v>
      </c>
      <c r="AS11" s="15">
        <v>1185.1099999999999</v>
      </c>
      <c r="AT11" s="15">
        <v>1243.3599999999999</v>
      </c>
      <c r="AU11" s="15">
        <v>1304.8</v>
      </c>
      <c r="AV11" s="15">
        <v>1369.72</v>
      </c>
      <c r="AW11" s="15">
        <v>1438.5</v>
      </c>
      <c r="AX11" s="15">
        <v>1511.55</v>
      </c>
      <c r="AY11" s="15">
        <v>1589.34</v>
      </c>
      <c r="AZ11" s="15">
        <v>1672.43</v>
      </c>
      <c r="BA11" s="15">
        <v>1761.43</v>
      </c>
      <c r="BB11" s="15">
        <v>1857.04</v>
      </c>
      <c r="BC11" s="15">
        <v>1960.07</v>
      </c>
      <c r="BD11" s="15">
        <v>2071.4299999999998</v>
      </c>
      <c r="BE11" s="15">
        <v>2192.09</v>
      </c>
      <c r="BF11" s="15">
        <v>2323.0700000000002</v>
      </c>
      <c r="BG11" s="15">
        <v>2465.4899999999998</v>
      </c>
      <c r="BH11" s="15">
        <v>2620.52</v>
      </c>
      <c r="BI11" s="15">
        <v>2789.5</v>
      </c>
      <c r="BJ11" s="15">
        <v>2973.93</v>
      </c>
      <c r="BK11" s="15">
        <v>3175.56</v>
      </c>
      <c r="BL11" s="15">
        <v>3396.39</v>
      </c>
      <c r="BM11" s="15">
        <v>3638.72</v>
      </c>
      <c r="BN11" s="15">
        <v>3906.19</v>
      </c>
      <c r="BO11" s="15">
        <v>4202.28</v>
      </c>
      <c r="BP11" s="15">
        <v>4531.1499999999996</v>
      </c>
      <c r="BQ11" s="15">
        <v>4897.66</v>
      </c>
      <c r="BR11" s="15">
        <v>5308.27</v>
      </c>
      <c r="BS11" s="15">
        <v>5769.11</v>
      </c>
      <c r="BT11" s="15">
        <v>6290.08</v>
      </c>
      <c r="BU11" s="15">
        <v>6883.86</v>
      </c>
      <c r="BV11" s="15">
        <v>7566.62</v>
      </c>
      <c r="BW11" s="15">
        <v>8359.7000000000007</v>
      </c>
      <c r="BX11" s="15">
        <v>9291.66</v>
      </c>
      <c r="BY11" s="15">
        <v>10400.49</v>
      </c>
      <c r="BZ11" s="15">
        <v>11737.11</v>
      </c>
      <c r="CA11" s="15">
        <v>0</v>
      </c>
      <c r="CB11" s="15"/>
      <c r="CC11" s="15"/>
      <c r="CD11" s="15"/>
      <c r="CE11" s="15"/>
      <c r="CF11" s="15"/>
    </row>
    <row r="12" spans="1:84" s="1" customFormat="1" ht="16.5" x14ac:dyDescent="0.35">
      <c r="A12" s="12">
        <f>'现金价值表-底稿'!A12</f>
        <v>6</v>
      </c>
      <c r="B12" s="11" t="str">
        <f>IF('现金价值表-底稿'!B12=1,"男","女")</f>
        <v>男</v>
      </c>
      <c r="C12" s="11" t="str">
        <f>'现金价值表-底稿'!C12&amp;"年"</f>
        <v>10年</v>
      </c>
      <c r="D12" s="11" t="str">
        <f>IF('现金价值表-底稿'!D12="80@","保至80岁","")</f>
        <v>保至80岁</v>
      </c>
      <c r="E12" s="15">
        <v>14.46</v>
      </c>
      <c r="F12" s="15">
        <v>35.479999999999997</v>
      </c>
      <c r="G12" s="15">
        <v>58.22</v>
      </c>
      <c r="H12" s="15">
        <v>86.94</v>
      </c>
      <c r="I12" s="15">
        <v>117.89</v>
      </c>
      <c r="J12" s="15">
        <v>151.15</v>
      </c>
      <c r="K12" s="15">
        <v>186.8</v>
      </c>
      <c r="L12" s="15">
        <v>224.93</v>
      </c>
      <c r="M12" s="15">
        <v>265.60000000000002</v>
      </c>
      <c r="N12" s="15">
        <v>308.93</v>
      </c>
      <c r="O12" s="15">
        <v>322.45</v>
      </c>
      <c r="P12" s="15">
        <v>336.49</v>
      </c>
      <c r="Q12" s="15">
        <v>351.11</v>
      </c>
      <c r="R12" s="15">
        <v>366.36</v>
      </c>
      <c r="S12" s="15">
        <v>382.29</v>
      </c>
      <c r="T12" s="15">
        <v>398.98</v>
      </c>
      <c r="U12" s="15">
        <v>416.46</v>
      </c>
      <c r="V12" s="15">
        <v>434.8</v>
      </c>
      <c r="W12" s="15">
        <v>454.05</v>
      </c>
      <c r="X12" s="15">
        <v>474.26</v>
      </c>
      <c r="Y12" s="15">
        <v>495.46</v>
      </c>
      <c r="Z12" s="15">
        <v>517.72</v>
      </c>
      <c r="AA12" s="15">
        <v>541.08000000000004</v>
      </c>
      <c r="AB12" s="15">
        <v>565.62</v>
      </c>
      <c r="AC12" s="15">
        <v>591.4</v>
      </c>
      <c r="AD12" s="15">
        <v>618.52</v>
      </c>
      <c r="AE12" s="15">
        <v>647.04999999999995</v>
      </c>
      <c r="AF12" s="15">
        <v>677.08</v>
      </c>
      <c r="AG12" s="15">
        <v>708.71</v>
      </c>
      <c r="AH12" s="15">
        <v>742.01</v>
      </c>
      <c r="AI12" s="15">
        <v>777.08</v>
      </c>
      <c r="AJ12" s="15">
        <v>814.01</v>
      </c>
      <c r="AK12" s="15">
        <v>852.88</v>
      </c>
      <c r="AL12" s="15">
        <v>893.79</v>
      </c>
      <c r="AM12" s="15">
        <v>936.81</v>
      </c>
      <c r="AN12" s="15">
        <v>982.06</v>
      </c>
      <c r="AO12" s="15">
        <v>1029.6500000000001</v>
      </c>
      <c r="AP12" s="15">
        <v>1079.69</v>
      </c>
      <c r="AQ12" s="15">
        <v>1132.3499999999999</v>
      </c>
      <c r="AR12" s="15">
        <v>1187.76</v>
      </c>
      <c r="AS12" s="15">
        <v>1246.1400000000001</v>
      </c>
      <c r="AT12" s="15">
        <v>1307.71</v>
      </c>
      <c r="AU12" s="15">
        <v>1372.78</v>
      </c>
      <c r="AV12" s="15">
        <v>1441.71</v>
      </c>
      <c r="AW12" s="15">
        <v>1514.92</v>
      </c>
      <c r="AX12" s="15">
        <v>1592.89</v>
      </c>
      <c r="AY12" s="15">
        <v>1676.17</v>
      </c>
      <c r="AZ12" s="15">
        <v>1765.36</v>
      </c>
      <c r="BA12" s="15">
        <v>1861.19</v>
      </c>
      <c r="BB12" s="15">
        <v>1964.45</v>
      </c>
      <c r="BC12" s="15">
        <v>2076.06</v>
      </c>
      <c r="BD12" s="15">
        <v>2196.9899999999998</v>
      </c>
      <c r="BE12" s="15">
        <v>2328.2600000000002</v>
      </c>
      <c r="BF12" s="15">
        <v>2471</v>
      </c>
      <c r="BG12" s="15">
        <v>2626.37</v>
      </c>
      <c r="BH12" s="15">
        <v>2795.73</v>
      </c>
      <c r="BI12" s="15">
        <v>2980.57</v>
      </c>
      <c r="BJ12" s="15">
        <v>3182.66</v>
      </c>
      <c r="BK12" s="15">
        <v>3403.98</v>
      </c>
      <c r="BL12" s="15">
        <v>3646.85</v>
      </c>
      <c r="BM12" s="15">
        <v>3914.92</v>
      </c>
      <c r="BN12" s="15">
        <v>4211.67</v>
      </c>
      <c r="BO12" s="15">
        <v>4541.2700000000004</v>
      </c>
      <c r="BP12" s="15">
        <v>4908.6000000000004</v>
      </c>
      <c r="BQ12" s="15">
        <v>5320.13</v>
      </c>
      <c r="BR12" s="15">
        <v>5782</v>
      </c>
      <c r="BS12" s="15">
        <v>6304.13</v>
      </c>
      <c r="BT12" s="15">
        <v>6899.24</v>
      </c>
      <c r="BU12" s="15">
        <v>7583.52</v>
      </c>
      <c r="BV12" s="15">
        <v>8378.3799999999992</v>
      </c>
      <c r="BW12" s="15">
        <v>9312.42</v>
      </c>
      <c r="BX12" s="15">
        <v>10423.719999999999</v>
      </c>
      <c r="BY12" s="15">
        <v>11763.34</v>
      </c>
      <c r="BZ12" s="15">
        <v>0</v>
      </c>
      <c r="CA12" s="15"/>
      <c r="CB12" s="15"/>
      <c r="CC12" s="15"/>
      <c r="CD12" s="15"/>
      <c r="CE12" s="15"/>
      <c r="CF12" s="15"/>
    </row>
    <row r="13" spans="1:84" s="1" customFormat="1" ht="16.5" x14ac:dyDescent="0.35">
      <c r="A13" s="12">
        <f>'现金价值表-底稿'!A13</f>
        <v>7</v>
      </c>
      <c r="B13" s="11" t="str">
        <f>IF('现金价值表-底稿'!B13=1,"男","女")</f>
        <v>男</v>
      </c>
      <c r="C13" s="11" t="str">
        <f>'现金价值表-底稿'!C13&amp;"年"</f>
        <v>10年</v>
      </c>
      <c r="D13" s="11" t="str">
        <f>IF('现金价值表-底稿'!D13="80@","保至80岁","")</f>
        <v>保至80岁</v>
      </c>
      <c r="E13" s="15">
        <v>15.16</v>
      </c>
      <c r="F13" s="15">
        <v>37.22</v>
      </c>
      <c r="G13" s="15">
        <v>61.05</v>
      </c>
      <c r="H13" s="15">
        <v>91.13</v>
      </c>
      <c r="I13" s="15">
        <v>123.53</v>
      </c>
      <c r="J13" s="15">
        <v>158.32</v>
      </c>
      <c r="K13" s="15">
        <v>195.59</v>
      </c>
      <c r="L13" s="15">
        <v>235.42</v>
      </c>
      <c r="M13" s="15">
        <v>277.92</v>
      </c>
      <c r="N13" s="15">
        <v>323.19</v>
      </c>
      <c r="O13" s="15">
        <v>337.27</v>
      </c>
      <c r="P13" s="15">
        <v>351.92</v>
      </c>
      <c r="Q13" s="15">
        <v>367.2</v>
      </c>
      <c r="R13" s="15">
        <v>383.18</v>
      </c>
      <c r="S13" s="15">
        <v>399.9</v>
      </c>
      <c r="T13" s="15">
        <v>417.43</v>
      </c>
      <c r="U13" s="15">
        <v>435.81</v>
      </c>
      <c r="V13" s="15">
        <v>455.1</v>
      </c>
      <c r="W13" s="15">
        <v>475.36</v>
      </c>
      <c r="X13" s="15">
        <v>496.61</v>
      </c>
      <c r="Y13" s="15">
        <v>518.91</v>
      </c>
      <c r="Z13" s="15">
        <v>542.33000000000004</v>
      </c>
      <c r="AA13" s="15">
        <v>566.92999999999995</v>
      </c>
      <c r="AB13" s="15">
        <v>592.77</v>
      </c>
      <c r="AC13" s="15">
        <v>619.95000000000005</v>
      </c>
      <c r="AD13" s="15">
        <v>648.54999999999995</v>
      </c>
      <c r="AE13" s="15">
        <v>678.65</v>
      </c>
      <c r="AF13" s="15">
        <v>710.35</v>
      </c>
      <c r="AG13" s="15">
        <v>743.73</v>
      </c>
      <c r="AH13" s="15">
        <v>778.88</v>
      </c>
      <c r="AI13" s="15">
        <v>815.89</v>
      </c>
      <c r="AJ13" s="15">
        <v>854.86</v>
      </c>
      <c r="AK13" s="15">
        <v>895.85</v>
      </c>
      <c r="AL13" s="15">
        <v>938.98</v>
      </c>
      <c r="AM13" s="15">
        <v>984.33</v>
      </c>
      <c r="AN13" s="15">
        <v>1032.03</v>
      </c>
      <c r="AO13" s="15">
        <v>1082.19</v>
      </c>
      <c r="AP13" s="15">
        <v>1134.96</v>
      </c>
      <c r="AQ13" s="15">
        <v>1190.51</v>
      </c>
      <c r="AR13" s="15">
        <v>1249.02</v>
      </c>
      <c r="AS13" s="15">
        <v>1310.74</v>
      </c>
      <c r="AT13" s="15">
        <v>1375.96</v>
      </c>
      <c r="AU13" s="15">
        <v>1445.05</v>
      </c>
      <c r="AV13" s="15">
        <v>1518.43</v>
      </c>
      <c r="AW13" s="15">
        <v>1596.58</v>
      </c>
      <c r="AX13" s="15">
        <v>1680.05</v>
      </c>
      <c r="AY13" s="15">
        <v>1769.45</v>
      </c>
      <c r="AZ13" s="15">
        <v>1865.49</v>
      </c>
      <c r="BA13" s="15">
        <v>1968.99</v>
      </c>
      <c r="BB13" s="15">
        <v>2080.86</v>
      </c>
      <c r="BC13" s="15">
        <v>2202.0700000000002</v>
      </c>
      <c r="BD13" s="15">
        <v>2333.65</v>
      </c>
      <c r="BE13" s="15">
        <v>2476.71</v>
      </c>
      <c r="BF13" s="15">
        <v>2632.45</v>
      </c>
      <c r="BG13" s="15">
        <v>2802.2</v>
      </c>
      <c r="BH13" s="15">
        <v>2987.47</v>
      </c>
      <c r="BI13" s="15">
        <v>3190.02</v>
      </c>
      <c r="BJ13" s="15">
        <v>3411.85</v>
      </c>
      <c r="BK13" s="15">
        <v>3655.28</v>
      </c>
      <c r="BL13" s="15">
        <v>3923.97</v>
      </c>
      <c r="BM13" s="15">
        <v>4221.41</v>
      </c>
      <c r="BN13" s="15">
        <v>4551.78</v>
      </c>
      <c r="BO13" s="15">
        <v>4919.96</v>
      </c>
      <c r="BP13" s="15">
        <v>5332.44</v>
      </c>
      <c r="BQ13" s="15">
        <v>5795.37</v>
      </c>
      <c r="BR13" s="15">
        <v>6318.72</v>
      </c>
      <c r="BS13" s="15">
        <v>6915.2</v>
      </c>
      <c r="BT13" s="15">
        <v>7601.06</v>
      </c>
      <c r="BU13" s="15">
        <v>8397.76</v>
      </c>
      <c r="BV13" s="15">
        <v>9333.9699999999993</v>
      </c>
      <c r="BW13" s="15">
        <v>10447.84</v>
      </c>
      <c r="BX13" s="15">
        <v>11790.55</v>
      </c>
      <c r="BY13" s="15">
        <v>0</v>
      </c>
      <c r="BZ13" s="15"/>
      <c r="CA13" s="15"/>
      <c r="CB13" s="15"/>
      <c r="CC13" s="15"/>
      <c r="CD13" s="15"/>
      <c r="CE13" s="15"/>
      <c r="CF13" s="15"/>
    </row>
    <row r="14" spans="1:84" s="1" customFormat="1" ht="16.5" x14ac:dyDescent="0.35">
      <c r="A14" s="12">
        <f>'现金价值表-底稿'!A14</f>
        <v>8</v>
      </c>
      <c r="B14" s="11" t="str">
        <f>IF('现金价值表-底稿'!B14=1,"男","女")</f>
        <v>男</v>
      </c>
      <c r="C14" s="11" t="str">
        <f>'现金价值表-底稿'!C14&amp;"年"</f>
        <v>10年</v>
      </c>
      <c r="D14" s="11" t="str">
        <f>IF('现金价值表-底稿'!D14="80@","保至80岁","")</f>
        <v>保至80岁</v>
      </c>
      <c r="E14" s="15">
        <v>15.9</v>
      </c>
      <c r="F14" s="15">
        <v>39.01</v>
      </c>
      <c r="G14" s="15">
        <v>63.97</v>
      </c>
      <c r="H14" s="15">
        <v>95.47</v>
      </c>
      <c r="I14" s="15">
        <v>129.36000000000001</v>
      </c>
      <c r="J14" s="15">
        <v>165.73</v>
      </c>
      <c r="K14" s="15">
        <v>204.68</v>
      </c>
      <c r="L14" s="15">
        <v>246.31</v>
      </c>
      <c r="M14" s="15">
        <v>290.72000000000003</v>
      </c>
      <c r="N14" s="15">
        <v>338.07</v>
      </c>
      <c r="O14" s="15">
        <v>352.76</v>
      </c>
      <c r="P14" s="15">
        <v>368.08</v>
      </c>
      <c r="Q14" s="15">
        <v>384.09</v>
      </c>
      <c r="R14" s="15">
        <v>400.85</v>
      </c>
      <c r="S14" s="15">
        <v>418.42</v>
      </c>
      <c r="T14" s="15">
        <v>436.85</v>
      </c>
      <c r="U14" s="15">
        <v>456.18</v>
      </c>
      <c r="V14" s="15">
        <v>476.49</v>
      </c>
      <c r="W14" s="15">
        <v>497.79</v>
      </c>
      <c r="X14" s="15">
        <v>520.15</v>
      </c>
      <c r="Y14" s="15">
        <v>543.62</v>
      </c>
      <c r="Z14" s="15">
        <v>568.28</v>
      </c>
      <c r="AA14" s="15">
        <v>594.17999999999995</v>
      </c>
      <c r="AB14" s="15">
        <v>621.42999999999995</v>
      </c>
      <c r="AC14" s="15">
        <v>650.09</v>
      </c>
      <c r="AD14" s="15">
        <v>680.27</v>
      </c>
      <c r="AE14" s="15">
        <v>712.04</v>
      </c>
      <c r="AF14" s="15">
        <v>745.5</v>
      </c>
      <c r="AG14" s="15">
        <v>780.74</v>
      </c>
      <c r="AH14" s="15">
        <v>817.84</v>
      </c>
      <c r="AI14" s="15">
        <v>856.89</v>
      </c>
      <c r="AJ14" s="15">
        <v>897.99</v>
      </c>
      <c r="AK14" s="15">
        <v>941.21</v>
      </c>
      <c r="AL14" s="15">
        <v>986.68</v>
      </c>
      <c r="AM14" s="15">
        <v>1034.49</v>
      </c>
      <c r="AN14" s="15">
        <v>1084.77</v>
      </c>
      <c r="AO14" s="15">
        <v>1137.67</v>
      </c>
      <c r="AP14" s="15">
        <v>1193.3499999999999</v>
      </c>
      <c r="AQ14" s="15">
        <v>1251.99</v>
      </c>
      <c r="AR14" s="15">
        <v>1313.86</v>
      </c>
      <c r="AS14" s="15">
        <v>1379.24</v>
      </c>
      <c r="AT14" s="15">
        <v>1448.49</v>
      </c>
      <c r="AU14" s="15">
        <v>1522.04</v>
      </c>
      <c r="AV14" s="15">
        <v>1600.38</v>
      </c>
      <c r="AW14" s="15">
        <v>1684.05</v>
      </c>
      <c r="AX14" s="15">
        <v>1773.66</v>
      </c>
      <c r="AY14" s="15">
        <v>1869.94</v>
      </c>
      <c r="AZ14" s="15">
        <v>1973.68</v>
      </c>
      <c r="BA14" s="15">
        <v>2085.8200000000002</v>
      </c>
      <c r="BB14" s="15">
        <v>2207.31</v>
      </c>
      <c r="BC14" s="15">
        <v>2339.21</v>
      </c>
      <c r="BD14" s="15">
        <v>2482.61</v>
      </c>
      <c r="BE14" s="15">
        <v>2638.72</v>
      </c>
      <c r="BF14" s="15">
        <v>2808.87</v>
      </c>
      <c r="BG14" s="15">
        <v>2994.59</v>
      </c>
      <c r="BH14" s="15">
        <v>3197.62</v>
      </c>
      <c r="BI14" s="15">
        <v>3419.98</v>
      </c>
      <c r="BJ14" s="15">
        <v>3663.99</v>
      </c>
      <c r="BK14" s="15">
        <v>3933.32</v>
      </c>
      <c r="BL14" s="15">
        <v>4231.47</v>
      </c>
      <c r="BM14" s="15">
        <v>4562.62</v>
      </c>
      <c r="BN14" s="15">
        <v>4931.68</v>
      </c>
      <c r="BO14" s="15">
        <v>5345.14</v>
      </c>
      <c r="BP14" s="15">
        <v>5809.18</v>
      </c>
      <c r="BQ14" s="15">
        <v>6333.77</v>
      </c>
      <c r="BR14" s="15">
        <v>6931.67</v>
      </c>
      <c r="BS14" s="15">
        <v>7619.17</v>
      </c>
      <c r="BT14" s="15">
        <v>8417.77</v>
      </c>
      <c r="BU14" s="15">
        <v>9356.2000000000007</v>
      </c>
      <c r="BV14" s="15">
        <v>10472.73</v>
      </c>
      <c r="BW14" s="15">
        <v>11818.64</v>
      </c>
      <c r="BX14" s="15">
        <v>0</v>
      </c>
      <c r="BY14" s="15"/>
      <c r="BZ14" s="15"/>
      <c r="CA14" s="15"/>
      <c r="CB14" s="15"/>
      <c r="CC14" s="15"/>
      <c r="CD14" s="15"/>
      <c r="CE14" s="15"/>
      <c r="CF14" s="15"/>
    </row>
    <row r="15" spans="1:84" s="1" customFormat="1" ht="16.5" x14ac:dyDescent="0.35">
      <c r="A15" s="12">
        <f>'现金价值表-底稿'!A15</f>
        <v>9</v>
      </c>
      <c r="B15" s="11" t="str">
        <f>IF('现金价值表-底稿'!B15=1,"男","女")</f>
        <v>男</v>
      </c>
      <c r="C15" s="11" t="str">
        <f>'现金价值表-底稿'!C15&amp;"年"</f>
        <v>10年</v>
      </c>
      <c r="D15" s="11" t="str">
        <f>IF('现金价值表-底稿'!D15="80@","保至80岁","")</f>
        <v>保至80岁</v>
      </c>
      <c r="E15" s="15">
        <v>16.66</v>
      </c>
      <c r="F15" s="15">
        <v>40.869999999999997</v>
      </c>
      <c r="G15" s="15">
        <v>67</v>
      </c>
      <c r="H15" s="15">
        <v>99.95</v>
      </c>
      <c r="I15" s="15">
        <v>135.38999999999999</v>
      </c>
      <c r="J15" s="15">
        <v>173.41</v>
      </c>
      <c r="K15" s="15">
        <v>214.12</v>
      </c>
      <c r="L15" s="15">
        <v>257.63</v>
      </c>
      <c r="M15" s="15">
        <v>304.08</v>
      </c>
      <c r="N15" s="15">
        <v>353.62</v>
      </c>
      <c r="O15" s="15">
        <v>368.98</v>
      </c>
      <c r="P15" s="15">
        <v>385.03</v>
      </c>
      <c r="Q15" s="15">
        <v>401.83</v>
      </c>
      <c r="R15" s="15">
        <v>419.45</v>
      </c>
      <c r="S15" s="15">
        <v>437.92</v>
      </c>
      <c r="T15" s="15">
        <v>457.3</v>
      </c>
      <c r="U15" s="15">
        <v>477.66</v>
      </c>
      <c r="V15" s="15">
        <v>499.01</v>
      </c>
      <c r="W15" s="15">
        <v>521.41999999999996</v>
      </c>
      <c r="X15" s="15">
        <v>544.96</v>
      </c>
      <c r="Y15" s="15">
        <v>569.66999999999996</v>
      </c>
      <c r="Z15" s="15">
        <v>595.64</v>
      </c>
      <c r="AA15" s="15">
        <v>622.95000000000005</v>
      </c>
      <c r="AB15" s="15">
        <v>651.69000000000005</v>
      </c>
      <c r="AC15" s="15">
        <v>681.93</v>
      </c>
      <c r="AD15" s="15">
        <v>713.79</v>
      </c>
      <c r="AE15" s="15">
        <v>747.33</v>
      </c>
      <c r="AF15" s="15">
        <v>782.65</v>
      </c>
      <c r="AG15" s="15">
        <v>819.84</v>
      </c>
      <c r="AH15" s="15">
        <v>858.99</v>
      </c>
      <c r="AI15" s="15">
        <v>900.19</v>
      </c>
      <c r="AJ15" s="15">
        <v>943.52</v>
      </c>
      <c r="AK15" s="15">
        <v>989.1</v>
      </c>
      <c r="AL15" s="15">
        <v>1037.02</v>
      </c>
      <c r="AM15" s="15">
        <v>1087.43</v>
      </c>
      <c r="AN15" s="15">
        <v>1140.46</v>
      </c>
      <c r="AO15" s="15">
        <v>1196.27</v>
      </c>
      <c r="AP15" s="15">
        <v>1255.06</v>
      </c>
      <c r="AQ15" s="15">
        <v>1317.08</v>
      </c>
      <c r="AR15" s="15">
        <v>1382.62</v>
      </c>
      <c r="AS15" s="15">
        <v>1452.04</v>
      </c>
      <c r="AT15" s="15">
        <v>1525.78</v>
      </c>
      <c r="AU15" s="15">
        <v>1604.3</v>
      </c>
      <c r="AV15" s="15">
        <v>1688.18</v>
      </c>
      <c r="AW15" s="15">
        <v>1778.01</v>
      </c>
      <c r="AX15" s="15">
        <v>1874.52</v>
      </c>
      <c r="AY15" s="15">
        <v>1978.52</v>
      </c>
      <c r="AZ15" s="15">
        <v>2090.9299999999998</v>
      </c>
      <c r="BA15" s="15">
        <v>2212.7199999999998</v>
      </c>
      <c r="BB15" s="15">
        <v>2344.94</v>
      </c>
      <c r="BC15" s="15">
        <v>2488.6999999999998</v>
      </c>
      <c r="BD15" s="15">
        <v>2645.19</v>
      </c>
      <c r="BE15" s="15">
        <v>2815.76</v>
      </c>
      <c r="BF15" s="15">
        <v>3001.92</v>
      </c>
      <c r="BG15" s="15">
        <v>3205.46</v>
      </c>
      <c r="BH15" s="15">
        <v>3428.37</v>
      </c>
      <c r="BI15" s="15">
        <v>3672.97</v>
      </c>
      <c r="BJ15" s="15">
        <v>3942.96</v>
      </c>
      <c r="BK15" s="15">
        <v>4241.84</v>
      </c>
      <c r="BL15" s="15">
        <v>4573.8100000000004</v>
      </c>
      <c r="BM15" s="15">
        <v>4943.76</v>
      </c>
      <c r="BN15" s="15">
        <v>5358.25</v>
      </c>
      <c r="BO15" s="15">
        <v>5823.42</v>
      </c>
      <c r="BP15" s="15">
        <v>6349.29</v>
      </c>
      <c r="BQ15" s="15">
        <v>6948.66</v>
      </c>
      <c r="BR15" s="15">
        <v>7637.85</v>
      </c>
      <c r="BS15" s="15">
        <v>8438.4</v>
      </c>
      <c r="BT15" s="15">
        <v>9379.14</v>
      </c>
      <c r="BU15" s="15">
        <v>10498.39</v>
      </c>
      <c r="BV15" s="15">
        <v>11847.6</v>
      </c>
      <c r="BW15" s="15">
        <v>0</v>
      </c>
      <c r="BX15" s="15"/>
      <c r="BY15" s="15"/>
      <c r="BZ15" s="15"/>
      <c r="CA15" s="15"/>
      <c r="CB15" s="15"/>
      <c r="CC15" s="15"/>
      <c r="CD15" s="15"/>
      <c r="CE15" s="15"/>
      <c r="CF15" s="15"/>
    </row>
    <row r="16" spans="1:84" s="1" customFormat="1" ht="16.5" x14ac:dyDescent="0.35">
      <c r="A16" s="12">
        <f>'现金价值表-底稿'!A16</f>
        <v>10</v>
      </c>
      <c r="B16" s="11" t="str">
        <f>IF('现金价值表-底稿'!B16=1,"男","女")</f>
        <v>男</v>
      </c>
      <c r="C16" s="11" t="str">
        <f>'现金价值表-底稿'!C16&amp;"年"</f>
        <v>10年</v>
      </c>
      <c r="D16" s="11" t="str">
        <f>IF('现金价值表-底稿'!D16="80@","保至80岁","")</f>
        <v>保至80岁</v>
      </c>
      <c r="E16" s="15">
        <v>17.45</v>
      </c>
      <c r="F16" s="15">
        <v>42.79</v>
      </c>
      <c r="G16" s="15">
        <v>70.13</v>
      </c>
      <c r="H16" s="15">
        <v>104.59</v>
      </c>
      <c r="I16" s="15">
        <v>141.63999999999999</v>
      </c>
      <c r="J16" s="15">
        <v>181.38</v>
      </c>
      <c r="K16" s="15">
        <v>223.94</v>
      </c>
      <c r="L16" s="15">
        <v>269.44</v>
      </c>
      <c r="M16" s="15">
        <v>318.04000000000002</v>
      </c>
      <c r="N16" s="15">
        <v>369.91</v>
      </c>
      <c r="O16" s="15">
        <v>386</v>
      </c>
      <c r="P16" s="15">
        <v>402.85</v>
      </c>
      <c r="Q16" s="15">
        <v>420.51</v>
      </c>
      <c r="R16" s="15">
        <v>439.03</v>
      </c>
      <c r="S16" s="15">
        <v>458.46</v>
      </c>
      <c r="T16" s="15">
        <v>478.86</v>
      </c>
      <c r="U16" s="15">
        <v>500.27</v>
      </c>
      <c r="V16" s="15">
        <v>522.74</v>
      </c>
      <c r="W16" s="15">
        <v>546.33000000000004</v>
      </c>
      <c r="X16" s="15">
        <v>571.11</v>
      </c>
      <c r="Y16" s="15">
        <v>597.14</v>
      </c>
      <c r="Z16" s="15">
        <v>624.52</v>
      </c>
      <c r="AA16" s="15">
        <v>653.33000000000004</v>
      </c>
      <c r="AB16" s="15">
        <v>683.66</v>
      </c>
      <c r="AC16" s="15">
        <v>715.59</v>
      </c>
      <c r="AD16" s="15">
        <v>749.22</v>
      </c>
      <c r="AE16" s="15">
        <v>784.63</v>
      </c>
      <c r="AF16" s="15">
        <v>821.91</v>
      </c>
      <c r="AG16" s="15">
        <v>861.16</v>
      </c>
      <c r="AH16" s="15">
        <v>902.46</v>
      </c>
      <c r="AI16" s="15">
        <v>945.91</v>
      </c>
      <c r="AJ16" s="15">
        <v>991.6</v>
      </c>
      <c r="AK16" s="15">
        <v>1039.6500000000001</v>
      </c>
      <c r="AL16" s="15">
        <v>1090.18</v>
      </c>
      <c r="AM16" s="15">
        <v>1143.3399999999999</v>
      </c>
      <c r="AN16" s="15">
        <v>1199.3</v>
      </c>
      <c r="AO16" s="15">
        <v>1258.24</v>
      </c>
      <c r="AP16" s="15">
        <v>1320.41</v>
      </c>
      <c r="AQ16" s="15">
        <v>1386.11</v>
      </c>
      <c r="AR16" s="15">
        <v>1455.71</v>
      </c>
      <c r="AS16" s="15">
        <v>1529.63</v>
      </c>
      <c r="AT16" s="15">
        <v>1608.36</v>
      </c>
      <c r="AU16" s="15">
        <v>1692.44</v>
      </c>
      <c r="AV16" s="15">
        <v>1782.51</v>
      </c>
      <c r="AW16" s="15">
        <v>1879.26</v>
      </c>
      <c r="AX16" s="15">
        <v>1983.52</v>
      </c>
      <c r="AY16" s="15">
        <v>2096.2199999999998</v>
      </c>
      <c r="AZ16" s="15">
        <v>2218.3200000000002</v>
      </c>
      <c r="BA16" s="15">
        <v>2350.87</v>
      </c>
      <c r="BB16" s="15">
        <v>2494.9899999999998</v>
      </c>
      <c r="BC16" s="15">
        <v>2651.88</v>
      </c>
      <c r="BD16" s="15">
        <v>2822.88</v>
      </c>
      <c r="BE16" s="15">
        <v>3009.51</v>
      </c>
      <c r="BF16" s="15">
        <v>3213.56</v>
      </c>
      <c r="BG16" s="15">
        <v>3437.03</v>
      </c>
      <c r="BH16" s="15">
        <v>3682.26</v>
      </c>
      <c r="BI16" s="15">
        <v>3952.93</v>
      </c>
      <c r="BJ16" s="15">
        <v>4252.57</v>
      </c>
      <c r="BK16" s="15">
        <v>4585.37</v>
      </c>
      <c r="BL16" s="15">
        <v>4956.26</v>
      </c>
      <c r="BM16" s="15">
        <v>5371.79</v>
      </c>
      <c r="BN16" s="15">
        <v>5838.14</v>
      </c>
      <c r="BO16" s="15">
        <v>6365.35</v>
      </c>
      <c r="BP16" s="15">
        <v>6966.23</v>
      </c>
      <c r="BQ16" s="15">
        <v>7657.16</v>
      </c>
      <c r="BR16" s="15">
        <v>8459.73</v>
      </c>
      <c r="BS16" s="15">
        <v>9402.85</v>
      </c>
      <c r="BT16" s="15">
        <v>10524.94</v>
      </c>
      <c r="BU16" s="15">
        <v>11877.56</v>
      </c>
      <c r="BV16" s="15">
        <v>0</v>
      </c>
      <c r="BW16" s="15"/>
      <c r="BX16" s="15"/>
      <c r="BY16" s="15"/>
      <c r="BZ16" s="15"/>
      <c r="CA16" s="15"/>
      <c r="CB16" s="15"/>
      <c r="CC16" s="15"/>
      <c r="CD16" s="15"/>
      <c r="CE16" s="15"/>
      <c r="CF16" s="15"/>
    </row>
    <row r="17" spans="1:84" s="1" customFormat="1" ht="16.5" x14ac:dyDescent="0.35">
      <c r="A17" s="12">
        <f>'现金价值表-底稿'!A17</f>
        <v>11</v>
      </c>
      <c r="B17" s="11" t="str">
        <f>IF('现金价值表-底稿'!B17=1,"男","女")</f>
        <v>男</v>
      </c>
      <c r="C17" s="11" t="str">
        <f>'现金价值表-底稿'!C17&amp;"年"</f>
        <v>10年</v>
      </c>
      <c r="D17" s="11" t="str">
        <f>IF('现金价值表-底稿'!D17="80@","保至80岁","")</f>
        <v>保至80岁</v>
      </c>
      <c r="E17" s="15">
        <v>18.260000000000002</v>
      </c>
      <c r="F17" s="15">
        <v>44.78</v>
      </c>
      <c r="G17" s="15">
        <v>73.37</v>
      </c>
      <c r="H17" s="15">
        <v>109.41</v>
      </c>
      <c r="I17" s="15">
        <v>148.13999999999999</v>
      </c>
      <c r="J17" s="15">
        <v>189.69</v>
      </c>
      <c r="K17" s="15">
        <v>234.19</v>
      </c>
      <c r="L17" s="15">
        <v>281.8</v>
      </c>
      <c r="M17" s="15">
        <v>332.68</v>
      </c>
      <c r="N17" s="15">
        <v>387.01</v>
      </c>
      <c r="O17" s="15">
        <v>403.9</v>
      </c>
      <c r="P17" s="15">
        <v>421.6</v>
      </c>
      <c r="Q17" s="15">
        <v>440.17</v>
      </c>
      <c r="R17" s="15">
        <v>459.65</v>
      </c>
      <c r="S17" s="15">
        <v>480.11</v>
      </c>
      <c r="T17" s="15">
        <v>501.57</v>
      </c>
      <c r="U17" s="15">
        <v>524.1</v>
      </c>
      <c r="V17" s="15">
        <v>547.75</v>
      </c>
      <c r="W17" s="15">
        <v>572.59</v>
      </c>
      <c r="X17" s="15">
        <v>598.69000000000005</v>
      </c>
      <c r="Y17" s="15">
        <v>626.15</v>
      </c>
      <c r="Z17" s="15">
        <v>655.03</v>
      </c>
      <c r="AA17" s="15">
        <v>685.43</v>
      </c>
      <c r="AB17" s="15">
        <v>717.45</v>
      </c>
      <c r="AC17" s="15">
        <v>751.16</v>
      </c>
      <c r="AD17" s="15">
        <v>786.67</v>
      </c>
      <c r="AE17" s="15">
        <v>824.05</v>
      </c>
      <c r="AF17" s="15">
        <v>863.4</v>
      </c>
      <c r="AG17" s="15">
        <v>904.81</v>
      </c>
      <c r="AH17" s="15">
        <v>948.36</v>
      </c>
      <c r="AI17" s="15">
        <v>994.17</v>
      </c>
      <c r="AJ17" s="15">
        <v>1042.3399999999999</v>
      </c>
      <c r="AK17" s="15">
        <v>1093.01</v>
      </c>
      <c r="AL17" s="15">
        <v>1146.31</v>
      </c>
      <c r="AM17" s="15">
        <v>1202.4100000000001</v>
      </c>
      <c r="AN17" s="15">
        <v>1261.5</v>
      </c>
      <c r="AO17" s="15">
        <v>1323.84</v>
      </c>
      <c r="AP17" s="15">
        <v>1389.71</v>
      </c>
      <c r="AQ17" s="15">
        <v>1459.49</v>
      </c>
      <c r="AR17" s="15">
        <v>1533.6</v>
      </c>
      <c r="AS17" s="15">
        <v>1612.53</v>
      </c>
      <c r="AT17" s="15">
        <v>1696.84</v>
      </c>
      <c r="AU17" s="15">
        <v>1787.13</v>
      </c>
      <c r="AV17" s="15">
        <v>1884.14</v>
      </c>
      <c r="AW17" s="15">
        <v>1988.67</v>
      </c>
      <c r="AX17" s="15">
        <v>2101.66</v>
      </c>
      <c r="AY17" s="15">
        <v>2224.08</v>
      </c>
      <c r="AZ17" s="15">
        <v>2356.9699999999998</v>
      </c>
      <c r="BA17" s="15">
        <v>2501.4699999999998</v>
      </c>
      <c r="BB17" s="15">
        <v>2658.76</v>
      </c>
      <c r="BC17" s="15">
        <v>2830.2</v>
      </c>
      <c r="BD17" s="15">
        <v>3017.33</v>
      </c>
      <c r="BE17" s="15">
        <v>3221.9</v>
      </c>
      <c r="BF17" s="15">
        <v>3445.96</v>
      </c>
      <c r="BG17" s="15">
        <v>3691.82</v>
      </c>
      <c r="BH17" s="15">
        <v>3963.19</v>
      </c>
      <c r="BI17" s="15">
        <v>4263.6099999999997</v>
      </c>
      <c r="BJ17" s="15">
        <v>4597.2700000000004</v>
      </c>
      <c r="BK17" s="15">
        <v>4969.13</v>
      </c>
      <c r="BL17" s="15">
        <v>5385.74</v>
      </c>
      <c r="BM17" s="15">
        <v>5853.29</v>
      </c>
      <c r="BN17" s="15">
        <v>6381.87</v>
      </c>
      <c r="BO17" s="15">
        <v>6984.31</v>
      </c>
      <c r="BP17" s="15">
        <v>7677.04</v>
      </c>
      <c r="BQ17" s="15">
        <v>8481.69</v>
      </c>
      <c r="BR17" s="15">
        <v>9427.26</v>
      </c>
      <c r="BS17" s="15">
        <v>10552.26</v>
      </c>
      <c r="BT17" s="15">
        <v>11908.39</v>
      </c>
      <c r="BU17" s="15">
        <v>0</v>
      </c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</row>
    <row r="18" spans="1:84" s="1" customFormat="1" ht="16.5" x14ac:dyDescent="0.35">
      <c r="A18" s="12">
        <f>'现金价值表-底稿'!A18</f>
        <v>12</v>
      </c>
      <c r="B18" s="11" t="str">
        <f>IF('现金价值表-底稿'!B18=1,"男","女")</f>
        <v>男</v>
      </c>
      <c r="C18" s="11" t="str">
        <f>'现金价值表-底稿'!C18&amp;"年"</f>
        <v>10年</v>
      </c>
      <c r="D18" s="11" t="str">
        <f>IF('现金价值表-底稿'!D18="80@","保至80岁","")</f>
        <v>保至80岁</v>
      </c>
      <c r="E18" s="15">
        <v>19.11</v>
      </c>
      <c r="F18" s="15">
        <v>46.86</v>
      </c>
      <c r="G18" s="15">
        <v>76.75</v>
      </c>
      <c r="H18" s="15">
        <v>114.43</v>
      </c>
      <c r="I18" s="15">
        <v>154.93</v>
      </c>
      <c r="J18" s="15">
        <v>198.38</v>
      </c>
      <c r="K18" s="15">
        <v>244.94</v>
      </c>
      <c r="L18" s="15">
        <v>294.77</v>
      </c>
      <c r="M18" s="15">
        <v>348.05</v>
      </c>
      <c r="N18" s="15">
        <v>404.98</v>
      </c>
      <c r="O18" s="15">
        <v>422.73</v>
      </c>
      <c r="P18" s="15">
        <v>441.35</v>
      </c>
      <c r="Q18" s="15">
        <v>460.88</v>
      </c>
      <c r="R18" s="15">
        <v>481.39</v>
      </c>
      <c r="S18" s="15">
        <v>502.91</v>
      </c>
      <c r="T18" s="15">
        <v>525.51</v>
      </c>
      <c r="U18" s="15">
        <v>549.22</v>
      </c>
      <c r="V18" s="15">
        <v>574.13</v>
      </c>
      <c r="W18" s="15">
        <v>600.29999999999995</v>
      </c>
      <c r="X18" s="15">
        <v>627.82000000000005</v>
      </c>
      <c r="Y18" s="15">
        <v>656.79</v>
      </c>
      <c r="Z18" s="15">
        <v>687.27</v>
      </c>
      <c r="AA18" s="15">
        <v>719.37</v>
      </c>
      <c r="AB18" s="15">
        <v>753.18</v>
      </c>
      <c r="AC18" s="15">
        <v>788.77</v>
      </c>
      <c r="AD18" s="15">
        <v>826.26</v>
      </c>
      <c r="AE18" s="15">
        <v>865.71</v>
      </c>
      <c r="AF18" s="15">
        <v>907.23</v>
      </c>
      <c r="AG18" s="15">
        <v>950.91</v>
      </c>
      <c r="AH18" s="15">
        <v>996.84</v>
      </c>
      <c r="AI18" s="15">
        <v>1045.1400000000001</v>
      </c>
      <c r="AJ18" s="15">
        <v>1095.94</v>
      </c>
      <c r="AK18" s="15">
        <v>1149.3800000000001</v>
      </c>
      <c r="AL18" s="15">
        <v>1205.6300000000001</v>
      </c>
      <c r="AM18" s="15">
        <v>1264.8900000000001</v>
      </c>
      <c r="AN18" s="15">
        <v>1327.39</v>
      </c>
      <c r="AO18" s="15">
        <v>1393.44</v>
      </c>
      <c r="AP18" s="15">
        <v>1463.4</v>
      </c>
      <c r="AQ18" s="15">
        <v>1537.72</v>
      </c>
      <c r="AR18" s="15">
        <v>1616.86</v>
      </c>
      <c r="AS18" s="15">
        <v>1701.39</v>
      </c>
      <c r="AT18" s="15">
        <v>1791.93</v>
      </c>
      <c r="AU18" s="15">
        <v>1889.19</v>
      </c>
      <c r="AV18" s="15">
        <v>1994</v>
      </c>
      <c r="AW18" s="15">
        <v>2107.29</v>
      </c>
      <c r="AX18" s="15">
        <v>2230.04</v>
      </c>
      <c r="AY18" s="15">
        <v>2363.29</v>
      </c>
      <c r="AZ18" s="15">
        <v>2508.1799999999998</v>
      </c>
      <c r="BA18" s="15">
        <v>2665.89</v>
      </c>
      <c r="BB18" s="15">
        <v>2837.79</v>
      </c>
      <c r="BC18" s="15">
        <v>3025.42</v>
      </c>
      <c r="BD18" s="15">
        <v>3230.54</v>
      </c>
      <c r="BE18" s="15">
        <v>3455.19</v>
      </c>
      <c r="BF18" s="15">
        <v>3701.71</v>
      </c>
      <c r="BG18" s="15">
        <v>3973.82</v>
      </c>
      <c r="BH18" s="15">
        <v>4275.04</v>
      </c>
      <c r="BI18" s="15">
        <v>4609.6000000000004</v>
      </c>
      <c r="BJ18" s="15">
        <v>4982.45</v>
      </c>
      <c r="BK18" s="15">
        <v>5400.18</v>
      </c>
      <c r="BL18" s="15">
        <v>5868.99</v>
      </c>
      <c r="BM18" s="15">
        <v>6398.98</v>
      </c>
      <c r="BN18" s="15">
        <v>7003.04</v>
      </c>
      <c r="BO18" s="15">
        <v>7697.62</v>
      </c>
      <c r="BP18" s="15">
        <v>8504.44</v>
      </c>
      <c r="BQ18" s="15">
        <v>9452.5300000000007</v>
      </c>
      <c r="BR18" s="15">
        <v>10580.55</v>
      </c>
      <c r="BS18" s="15">
        <v>11940.32</v>
      </c>
      <c r="BT18" s="15">
        <v>0</v>
      </c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</row>
    <row r="19" spans="1:84" s="1" customFormat="1" ht="16.5" x14ac:dyDescent="0.35">
      <c r="A19" s="12">
        <f>'现金价值表-底稿'!A19</f>
        <v>13</v>
      </c>
      <c r="B19" s="11" t="str">
        <f>IF('现金价值表-底稿'!B19=1,"男","女")</f>
        <v>男</v>
      </c>
      <c r="C19" s="11" t="str">
        <f>'现金价值表-底稿'!C19&amp;"年"</f>
        <v>10年</v>
      </c>
      <c r="D19" s="11" t="str">
        <f>IF('现金价值表-底稿'!D19="80@","保至80岁","")</f>
        <v>保至80岁</v>
      </c>
      <c r="E19" s="15">
        <v>20</v>
      </c>
      <c r="F19" s="15">
        <v>49.02</v>
      </c>
      <c r="G19" s="15">
        <v>80.28</v>
      </c>
      <c r="H19" s="15">
        <v>119.68</v>
      </c>
      <c r="I19" s="15">
        <v>162.04</v>
      </c>
      <c r="J19" s="15">
        <v>207.5</v>
      </c>
      <c r="K19" s="15">
        <v>256.23</v>
      </c>
      <c r="L19" s="15">
        <v>308.41000000000003</v>
      </c>
      <c r="M19" s="15">
        <v>364.23</v>
      </c>
      <c r="N19" s="15">
        <v>423.89</v>
      </c>
      <c r="O19" s="15">
        <v>442.56</v>
      </c>
      <c r="P19" s="15">
        <v>462.15</v>
      </c>
      <c r="Q19" s="15">
        <v>482.72</v>
      </c>
      <c r="R19" s="15">
        <v>504.3</v>
      </c>
      <c r="S19" s="15">
        <v>526.95000000000005</v>
      </c>
      <c r="T19" s="15">
        <v>550.73</v>
      </c>
      <c r="U19" s="15">
        <v>575.71</v>
      </c>
      <c r="V19" s="15">
        <v>601.95000000000005</v>
      </c>
      <c r="W19" s="15">
        <v>629.54999999999995</v>
      </c>
      <c r="X19" s="15">
        <v>658.6</v>
      </c>
      <c r="Y19" s="15">
        <v>689.17</v>
      </c>
      <c r="Z19" s="15">
        <v>721.35</v>
      </c>
      <c r="AA19" s="15">
        <v>755.25</v>
      </c>
      <c r="AB19" s="15">
        <v>790.95</v>
      </c>
      <c r="AC19" s="15">
        <v>828.53</v>
      </c>
      <c r="AD19" s="15">
        <v>868.1</v>
      </c>
      <c r="AE19" s="15">
        <v>909.73</v>
      </c>
      <c r="AF19" s="15">
        <v>953.53</v>
      </c>
      <c r="AG19" s="15">
        <v>999.59</v>
      </c>
      <c r="AH19" s="15">
        <v>1048.02</v>
      </c>
      <c r="AI19" s="15">
        <v>1098.96</v>
      </c>
      <c r="AJ19" s="15">
        <v>1152.55</v>
      </c>
      <c r="AK19" s="15">
        <v>1208.96</v>
      </c>
      <c r="AL19" s="15">
        <v>1268.3699999999999</v>
      </c>
      <c r="AM19" s="15">
        <v>1331.05</v>
      </c>
      <c r="AN19" s="15">
        <v>1397.28</v>
      </c>
      <c r="AO19" s="15">
        <v>1467.44</v>
      </c>
      <c r="AP19" s="15">
        <v>1541.95</v>
      </c>
      <c r="AQ19" s="15">
        <v>1621.31</v>
      </c>
      <c r="AR19" s="15">
        <v>1706.08</v>
      </c>
      <c r="AS19" s="15">
        <v>1796.87</v>
      </c>
      <c r="AT19" s="15">
        <v>1894.4</v>
      </c>
      <c r="AU19" s="15">
        <v>1999.5</v>
      </c>
      <c r="AV19" s="15">
        <v>2113.1</v>
      </c>
      <c r="AW19" s="15">
        <v>2236.19</v>
      </c>
      <c r="AX19" s="15">
        <v>2369.81</v>
      </c>
      <c r="AY19" s="15">
        <v>2515.09</v>
      </c>
      <c r="AZ19" s="15">
        <v>2673.24</v>
      </c>
      <c r="BA19" s="15">
        <v>2845.62</v>
      </c>
      <c r="BB19" s="15">
        <v>3033.76</v>
      </c>
      <c r="BC19" s="15">
        <v>3239.45</v>
      </c>
      <c r="BD19" s="15">
        <v>3464.72</v>
      </c>
      <c r="BE19" s="15">
        <v>3711.92</v>
      </c>
      <c r="BF19" s="15">
        <v>3984.77</v>
      </c>
      <c r="BG19" s="15">
        <v>4286.82</v>
      </c>
      <c r="BH19" s="15">
        <v>4622.3100000000004</v>
      </c>
      <c r="BI19" s="15">
        <v>4996.1899999999996</v>
      </c>
      <c r="BJ19" s="15">
        <v>5415.07</v>
      </c>
      <c r="BK19" s="15">
        <v>5885.17</v>
      </c>
      <c r="BL19" s="15">
        <v>6416.62</v>
      </c>
      <c r="BM19" s="15">
        <v>7022.35</v>
      </c>
      <c r="BN19" s="15">
        <v>7718.84</v>
      </c>
      <c r="BO19" s="15">
        <v>8527.8799999999992</v>
      </c>
      <c r="BP19" s="15">
        <v>9478.59</v>
      </c>
      <c r="BQ19" s="15">
        <v>10609.72</v>
      </c>
      <c r="BR19" s="15">
        <v>11973.24</v>
      </c>
      <c r="BS19" s="15">
        <v>0</v>
      </c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</row>
    <row r="20" spans="1:84" s="1" customFormat="1" ht="16.5" x14ac:dyDescent="0.35">
      <c r="A20" s="12">
        <f>'现金价值表-底稿'!A20</f>
        <v>14</v>
      </c>
      <c r="B20" s="11" t="str">
        <f>IF('现金价值表-底稿'!B20=1,"男","女")</f>
        <v>男</v>
      </c>
      <c r="C20" s="11" t="str">
        <f>'现金价值表-底稿'!C20&amp;"年"</f>
        <v>10年</v>
      </c>
      <c r="D20" s="11" t="str">
        <f>IF('现金价值表-底稿'!D20="80@","保至80岁","")</f>
        <v>保至80岁</v>
      </c>
      <c r="E20" s="15">
        <v>20.92</v>
      </c>
      <c r="F20" s="15">
        <v>51.28</v>
      </c>
      <c r="G20" s="15">
        <v>83.97</v>
      </c>
      <c r="H20" s="15">
        <v>125.19</v>
      </c>
      <c r="I20" s="15">
        <v>169.51</v>
      </c>
      <c r="J20" s="15">
        <v>217.09</v>
      </c>
      <c r="K20" s="15">
        <v>268.11</v>
      </c>
      <c r="L20" s="15">
        <v>322.77</v>
      </c>
      <c r="M20" s="15">
        <v>381.27</v>
      </c>
      <c r="N20" s="15">
        <v>443.82</v>
      </c>
      <c r="O20" s="15">
        <v>463.47</v>
      </c>
      <c r="P20" s="15">
        <v>484.1</v>
      </c>
      <c r="Q20" s="15">
        <v>505.74</v>
      </c>
      <c r="R20" s="15">
        <v>528.46</v>
      </c>
      <c r="S20" s="15">
        <v>552.29999999999995</v>
      </c>
      <c r="T20" s="15">
        <v>577.35</v>
      </c>
      <c r="U20" s="15">
        <v>603.66999999999996</v>
      </c>
      <c r="V20" s="15">
        <v>631.35</v>
      </c>
      <c r="W20" s="15">
        <v>660.47</v>
      </c>
      <c r="X20" s="15">
        <v>691.13</v>
      </c>
      <c r="Y20" s="15">
        <v>723.41</v>
      </c>
      <c r="Z20" s="15">
        <v>757.41</v>
      </c>
      <c r="AA20" s="15">
        <v>793.2</v>
      </c>
      <c r="AB20" s="15">
        <v>830.9</v>
      </c>
      <c r="AC20" s="15">
        <v>870.58</v>
      </c>
      <c r="AD20" s="15">
        <v>912.33</v>
      </c>
      <c r="AE20" s="15">
        <v>956.24</v>
      </c>
      <c r="AF20" s="15">
        <v>1002.44</v>
      </c>
      <c r="AG20" s="15">
        <v>1051.01</v>
      </c>
      <c r="AH20" s="15">
        <v>1102.0899999999999</v>
      </c>
      <c r="AI20" s="15">
        <v>1155.8399999999999</v>
      </c>
      <c r="AJ20" s="15">
        <v>1212.4000000000001</v>
      </c>
      <c r="AK20" s="15">
        <v>1271.99</v>
      </c>
      <c r="AL20" s="15">
        <v>1334.84</v>
      </c>
      <c r="AM20" s="15">
        <v>1401.26</v>
      </c>
      <c r="AN20" s="15">
        <v>1471.62</v>
      </c>
      <c r="AO20" s="15">
        <v>1546.35</v>
      </c>
      <c r="AP20" s="15">
        <v>1625.94</v>
      </c>
      <c r="AQ20" s="15">
        <v>1710.94</v>
      </c>
      <c r="AR20" s="15">
        <v>1801.99</v>
      </c>
      <c r="AS20" s="15">
        <v>1899.8</v>
      </c>
      <c r="AT20" s="15">
        <v>2005.2</v>
      </c>
      <c r="AU20" s="15">
        <v>2119.12</v>
      </c>
      <c r="AV20" s="15">
        <v>2242.56</v>
      </c>
      <c r="AW20" s="15">
        <v>2376.56</v>
      </c>
      <c r="AX20" s="15">
        <v>2522.2600000000002</v>
      </c>
      <c r="AY20" s="15">
        <v>2680.86</v>
      </c>
      <c r="AZ20" s="15">
        <v>2853.73</v>
      </c>
      <c r="BA20" s="15">
        <v>3042.4</v>
      </c>
      <c r="BB20" s="15">
        <v>3248.68</v>
      </c>
      <c r="BC20" s="15">
        <v>3474.59</v>
      </c>
      <c r="BD20" s="15">
        <v>3722.5</v>
      </c>
      <c r="BE20" s="15">
        <v>3996.13</v>
      </c>
      <c r="BF20" s="15">
        <v>4299.04</v>
      </c>
      <c r="BG20" s="15">
        <v>4635.4799999999996</v>
      </c>
      <c r="BH20" s="15">
        <v>5010.43</v>
      </c>
      <c r="BI20" s="15">
        <v>5430.5</v>
      </c>
      <c r="BJ20" s="15">
        <v>5901.94</v>
      </c>
      <c r="BK20" s="15">
        <v>6434.91</v>
      </c>
      <c r="BL20" s="15">
        <v>7042.36</v>
      </c>
      <c r="BM20" s="15">
        <v>7740.84</v>
      </c>
      <c r="BN20" s="15">
        <v>8552.19</v>
      </c>
      <c r="BO20" s="15">
        <v>9505.61</v>
      </c>
      <c r="BP20" s="15">
        <v>10639.96</v>
      </c>
      <c r="BQ20" s="15">
        <v>12007.36</v>
      </c>
      <c r="BR20" s="15">
        <v>0</v>
      </c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</row>
    <row r="21" spans="1:84" s="1" customFormat="1" ht="16.5" x14ac:dyDescent="0.35">
      <c r="A21" s="12">
        <f>'现金价值表-底稿'!A21</f>
        <v>15</v>
      </c>
      <c r="B21" s="11" t="str">
        <f>IF('现金价值表-底稿'!B21=1,"男","女")</f>
        <v>男</v>
      </c>
      <c r="C21" s="11" t="str">
        <f>'现金价值表-底稿'!C21&amp;"年"</f>
        <v>10年</v>
      </c>
      <c r="D21" s="11" t="str">
        <f>IF('现金价值表-底稿'!D21="80@","保至80岁","")</f>
        <v>保至80岁</v>
      </c>
      <c r="E21" s="15">
        <v>21.89</v>
      </c>
      <c r="F21" s="15">
        <v>53.65</v>
      </c>
      <c r="G21" s="15">
        <v>87.85</v>
      </c>
      <c r="H21" s="15">
        <v>130.99</v>
      </c>
      <c r="I21" s="15">
        <v>177.38</v>
      </c>
      <c r="J21" s="15">
        <v>227.2</v>
      </c>
      <c r="K21" s="15">
        <v>280.64</v>
      </c>
      <c r="L21" s="15">
        <v>337.92</v>
      </c>
      <c r="M21" s="15">
        <v>399.24</v>
      </c>
      <c r="N21" s="15">
        <v>464.83</v>
      </c>
      <c r="O21" s="15">
        <v>485.52</v>
      </c>
      <c r="P21" s="15">
        <v>507.23</v>
      </c>
      <c r="Q21" s="15">
        <v>530.01</v>
      </c>
      <c r="R21" s="15">
        <v>553.92999999999995</v>
      </c>
      <c r="S21" s="15">
        <v>579.04999999999995</v>
      </c>
      <c r="T21" s="15">
        <v>605.45000000000005</v>
      </c>
      <c r="U21" s="15">
        <v>633.21</v>
      </c>
      <c r="V21" s="15">
        <v>662.42</v>
      </c>
      <c r="W21" s="15">
        <v>693.16</v>
      </c>
      <c r="X21" s="15">
        <v>725.54</v>
      </c>
      <c r="Y21" s="15">
        <v>759.64</v>
      </c>
      <c r="Z21" s="15">
        <v>795.54</v>
      </c>
      <c r="AA21" s="15">
        <v>833.34</v>
      </c>
      <c r="AB21" s="15">
        <v>873.14</v>
      </c>
      <c r="AC21" s="15">
        <v>915.01</v>
      </c>
      <c r="AD21" s="15">
        <v>959.06</v>
      </c>
      <c r="AE21" s="15">
        <v>1005.38</v>
      </c>
      <c r="AF21" s="15">
        <v>1054.0999999999999</v>
      </c>
      <c r="AG21" s="15">
        <v>1105.3399999999999</v>
      </c>
      <c r="AH21" s="15">
        <v>1159.24</v>
      </c>
      <c r="AI21" s="15">
        <v>1215.97</v>
      </c>
      <c r="AJ21" s="15">
        <v>1275.73</v>
      </c>
      <c r="AK21" s="15">
        <v>1338.77</v>
      </c>
      <c r="AL21" s="15">
        <v>1405.38</v>
      </c>
      <c r="AM21" s="15">
        <v>1475.95</v>
      </c>
      <c r="AN21" s="15">
        <v>1550.9</v>
      </c>
      <c r="AO21" s="15">
        <v>1630.72</v>
      </c>
      <c r="AP21" s="15">
        <v>1715.97</v>
      </c>
      <c r="AQ21" s="15">
        <v>1807.29</v>
      </c>
      <c r="AR21" s="15">
        <v>1905.39</v>
      </c>
      <c r="AS21" s="15">
        <v>2011.1</v>
      </c>
      <c r="AT21" s="15">
        <v>2125.36</v>
      </c>
      <c r="AU21" s="15">
        <v>2249.16</v>
      </c>
      <c r="AV21" s="15">
        <v>2383.5500000000002</v>
      </c>
      <c r="AW21" s="15">
        <v>2529.6799999999998</v>
      </c>
      <c r="AX21" s="15">
        <v>2688.75</v>
      </c>
      <c r="AY21" s="15">
        <v>2862.12</v>
      </c>
      <c r="AZ21" s="15">
        <v>3051.36</v>
      </c>
      <c r="BA21" s="15">
        <v>3258.24</v>
      </c>
      <c r="BB21" s="15">
        <v>3484.82</v>
      </c>
      <c r="BC21" s="15">
        <v>3733.45</v>
      </c>
      <c r="BD21" s="15">
        <v>4007.89</v>
      </c>
      <c r="BE21" s="15">
        <v>4311.6899999999996</v>
      </c>
      <c r="BF21" s="15">
        <v>4649.12</v>
      </c>
      <c r="BG21" s="15">
        <v>5025.17</v>
      </c>
      <c r="BH21" s="15">
        <v>5446.48</v>
      </c>
      <c r="BI21" s="15">
        <v>5919.31</v>
      </c>
      <c r="BJ21" s="15">
        <v>6453.85</v>
      </c>
      <c r="BK21" s="15">
        <v>7063.08</v>
      </c>
      <c r="BL21" s="15">
        <v>7763.62</v>
      </c>
      <c r="BM21" s="15">
        <v>8577.35</v>
      </c>
      <c r="BN21" s="15">
        <v>9533.58</v>
      </c>
      <c r="BO21" s="15">
        <v>10671.27</v>
      </c>
      <c r="BP21" s="15">
        <v>12042.69</v>
      </c>
      <c r="BQ21" s="15">
        <v>0</v>
      </c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</row>
    <row r="22" spans="1:84" s="1" customFormat="1" ht="16.5" x14ac:dyDescent="0.35">
      <c r="A22" s="12">
        <f>'现金价值表-底稿'!A22</f>
        <v>16</v>
      </c>
      <c r="B22" s="11" t="str">
        <f>IF('现金价值表-底稿'!B22=1,"男","女")</f>
        <v>男</v>
      </c>
      <c r="C22" s="11" t="str">
        <f>'现金价值表-底稿'!C22&amp;"年"</f>
        <v>10年</v>
      </c>
      <c r="D22" s="11" t="str">
        <f>IF('现金价值表-底稿'!D22="80@","保至80岁","")</f>
        <v>保至80岁</v>
      </c>
      <c r="E22" s="15">
        <v>22.91</v>
      </c>
      <c r="F22" s="15">
        <v>56.15</v>
      </c>
      <c r="G22" s="15">
        <v>91.94</v>
      </c>
      <c r="H22" s="15">
        <v>137.09</v>
      </c>
      <c r="I22" s="15">
        <v>185.67</v>
      </c>
      <c r="J22" s="15">
        <v>237.86</v>
      </c>
      <c r="K22" s="15">
        <v>293.86</v>
      </c>
      <c r="L22" s="15">
        <v>353.9</v>
      </c>
      <c r="M22" s="15">
        <v>418.19</v>
      </c>
      <c r="N22" s="15">
        <v>487</v>
      </c>
      <c r="O22" s="15">
        <v>508.77</v>
      </c>
      <c r="P22" s="15">
        <v>531.62</v>
      </c>
      <c r="Q22" s="15">
        <v>555.62</v>
      </c>
      <c r="R22" s="15">
        <v>580.80999999999995</v>
      </c>
      <c r="S22" s="15">
        <v>607.29</v>
      </c>
      <c r="T22" s="15">
        <v>635.13</v>
      </c>
      <c r="U22" s="15">
        <v>664.43</v>
      </c>
      <c r="V22" s="15">
        <v>695.27</v>
      </c>
      <c r="W22" s="15">
        <v>727.75</v>
      </c>
      <c r="X22" s="15">
        <v>761.95</v>
      </c>
      <c r="Y22" s="15">
        <v>797.96</v>
      </c>
      <c r="Z22" s="15">
        <v>835.88</v>
      </c>
      <c r="AA22" s="15">
        <v>875.79</v>
      </c>
      <c r="AB22" s="15">
        <v>917.8</v>
      </c>
      <c r="AC22" s="15">
        <v>961.98</v>
      </c>
      <c r="AD22" s="15">
        <v>1008.44</v>
      </c>
      <c r="AE22" s="15">
        <v>1057.31</v>
      </c>
      <c r="AF22" s="15">
        <v>1108.7</v>
      </c>
      <c r="AG22" s="15">
        <v>1162.76</v>
      </c>
      <c r="AH22" s="15">
        <v>1219.67</v>
      </c>
      <c r="AI22" s="15">
        <v>1279.6099999999999</v>
      </c>
      <c r="AJ22" s="15">
        <v>1342.84</v>
      </c>
      <c r="AK22" s="15">
        <v>1409.66</v>
      </c>
      <c r="AL22" s="15">
        <v>1480.44</v>
      </c>
      <c r="AM22" s="15">
        <v>1555.62</v>
      </c>
      <c r="AN22" s="15">
        <v>1635.68</v>
      </c>
      <c r="AO22" s="15">
        <v>1721.2</v>
      </c>
      <c r="AP22" s="15">
        <v>1812.79</v>
      </c>
      <c r="AQ22" s="15">
        <v>1911.19</v>
      </c>
      <c r="AR22" s="15">
        <v>2017.22</v>
      </c>
      <c r="AS22" s="15">
        <v>2131.83</v>
      </c>
      <c r="AT22" s="15">
        <v>2256.0100000000002</v>
      </c>
      <c r="AU22" s="15">
        <v>2390.81</v>
      </c>
      <c r="AV22" s="15">
        <v>2537.38</v>
      </c>
      <c r="AW22" s="15">
        <v>2696.93</v>
      </c>
      <c r="AX22" s="15">
        <v>2870.83</v>
      </c>
      <c r="AY22" s="15">
        <v>3060.64</v>
      </c>
      <c r="AZ22" s="15">
        <v>3268.16</v>
      </c>
      <c r="BA22" s="15">
        <v>3495.42</v>
      </c>
      <c r="BB22" s="15">
        <v>3744.81</v>
      </c>
      <c r="BC22" s="15">
        <v>4020.09</v>
      </c>
      <c r="BD22" s="15">
        <v>4324.8100000000004</v>
      </c>
      <c r="BE22" s="15">
        <v>4663.2700000000004</v>
      </c>
      <c r="BF22" s="15">
        <v>5040.46</v>
      </c>
      <c r="BG22" s="15">
        <v>5463.05</v>
      </c>
      <c r="BH22" s="15">
        <v>5937.32</v>
      </c>
      <c r="BI22" s="15">
        <v>6473.49</v>
      </c>
      <c r="BJ22" s="15">
        <v>7084.58</v>
      </c>
      <c r="BK22" s="15">
        <v>7787.24</v>
      </c>
      <c r="BL22" s="15">
        <v>8603.4500000000007</v>
      </c>
      <c r="BM22" s="15">
        <v>9562.59</v>
      </c>
      <c r="BN22" s="15">
        <v>10703.74</v>
      </c>
      <c r="BO22" s="15">
        <v>12079.34</v>
      </c>
      <c r="BP22" s="15">
        <v>0</v>
      </c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</row>
    <row r="23" spans="1:84" s="1" customFormat="1" ht="16.5" x14ac:dyDescent="0.35">
      <c r="A23" s="12">
        <f>'现金价值表-底稿'!A23</f>
        <v>17</v>
      </c>
      <c r="B23" s="11" t="str">
        <f>IF('现金价值表-底稿'!B23=1,"男","女")</f>
        <v>男</v>
      </c>
      <c r="C23" s="11" t="str">
        <f>'现金价值表-底稿'!C23&amp;"年"</f>
        <v>10年</v>
      </c>
      <c r="D23" s="11" t="str">
        <f>IF('现金价值表-底稿'!D23="80@","保至80岁","")</f>
        <v>保至80岁</v>
      </c>
      <c r="E23" s="15">
        <v>23.98</v>
      </c>
      <c r="F23" s="15">
        <v>58.78</v>
      </c>
      <c r="G23" s="15">
        <v>96.25</v>
      </c>
      <c r="H23" s="15">
        <v>143.54</v>
      </c>
      <c r="I23" s="15">
        <v>194.42</v>
      </c>
      <c r="J23" s="15">
        <v>249.11</v>
      </c>
      <c r="K23" s="15">
        <v>307.81</v>
      </c>
      <c r="L23" s="15">
        <v>370.76</v>
      </c>
      <c r="M23" s="15">
        <v>438.2</v>
      </c>
      <c r="N23" s="15">
        <v>510.37</v>
      </c>
      <c r="O23" s="15">
        <v>533.29</v>
      </c>
      <c r="P23" s="15">
        <v>557.36</v>
      </c>
      <c r="Q23" s="15">
        <v>582.64</v>
      </c>
      <c r="R23" s="15">
        <v>609.20000000000005</v>
      </c>
      <c r="S23" s="15">
        <v>637.13</v>
      </c>
      <c r="T23" s="15">
        <v>666.52</v>
      </c>
      <c r="U23" s="15">
        <v>697.46</v>
      </c>
      <c r="V23" s="15">
        <v>730.03</v>
      </c>
      <c r="W23" s="15">
        <v>764.34</v>
      </c>
      <c r="X23" s="15">
        <v>800.47</v>
      </c>
      <c r="Y23" s="15">
        <v>838.5</v>
      </c>
      <c r="Z23" s="15">
        <v>878.55</v>
      </c>
      <c r="AA23" s="15">
        <v>920.68</v>
      </c>
      <c r="AB23" s="15">
        <v>965</v>
      </c>
      <c r="AC23" s="15">
        <v>1011.61</v>
      </c>
      <c r="AD23" s="15">
        <v>1060.6300000000001</v>
      </c>
      <c r="AE23" s="15">
        <v>1112.18</v>
      </c>
      <c r="AF23" s="15">
        <v>1166.42</v>
      </c>
      <c r="AG23" s="15">
        <v>1223.5</v>
      </c>
      <c r="AH23" s="15">
        <v>1283.6300000000001</v>
      </c>
      <c r="AI23" s="15">
        <v>1347.06</v>
      </c>
      <c r="AJ23" s="15">
        <v>1414.09</v>
      </c>
      <c r="AK23" s="15">
        <v>1485.09</v>
      </c>
      <c r="AL23" s="15">
        <v>1560.51</v>
      </c>
      <c r="AM23" s="15">
        <v>1640.82</v>
      </c>
      <c r="AN23" s="15">
        <v>1726.61</v>
      </c>
      <c r="AO23" s="15">
        <v>1818.49</v>
      </c>
      <c r="AP23" s="15">
        <v>1917.19</v>
      </c>
      <c r="AQ23" s="15">
        <v>2023.56</v>
      </c>
      <c r="AR23" s="15">
        <v>2138.5300000000002</v>
      </c>
      <c r="AS23" s="15">
        <v>2263.1</v>
      </c>
      <c r="AT23" s="15">
        <v>2398.3200000000002</v>
      </c>
      <c r="AU23" s="15">
        <v>2545.35</v>
      </c>
      <c r="AV23" s="15">
        <v>2705.4</v>
      </c>
      <c r="AW23" s="15">
        <v>2879.86</v>
      </c>
      <c r="AX23" s="15">
        <v>3070.26</v>
      </c>
      <c r="AY23" s="15">
        <v>3278.43</v>
      </c>
      <c r="AZ23" s="15">
        <v>3506.41</v>
      </c>
      <c r="BA23" s="15">
        <v>3756.58</v>
      </c>
      <c r="BB23" s="15">
        <v>4032.72</v>
      </c>
      <c r="BC23" s="15">
        <v>4338.3999999999996</v>
      </c>
      <c r="BD23" s="15">
        <v>4677.93</v>
      </c>
      <c r="BE23" s="15">
        <v>5056.3100000000004</v>
      </c>
      <c r="BF23" s="15">
        <v>5480.22</v>
      </c>
      <c r="BG23" s="15">
        <v>5955.98</v>
      </c>
      <c r="BH23" s="15">
        <v>6493.83</v>
      </c>
      <c r="BI23" s="15">
        <v>7106.84</v>
      </c>
      <c r="BJ23" s="15">
        <v>7811.72</v>
      </c>
      <c r="BK23" s="15">
        <v>8630.49</v>
      </c>
      <c r="BL23" s="15">
        <v>9592.65</v>
      </c>
      <c r="BM23" s="15">
        <v>10737.38</v>
      </c>
      <c r="BN23" s="15">
        <v>12117.31</v>
      </c>
      <c r="BO23" s="15">
        <v>0</v>
      </c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</row>
    <row r="24" spans="1:84" s="1" customFormat="1" ht="16.5" x14ac:dyDescent="0.35">
      <c r="A24" s="12">
        <f>'现金价值表-底稿'!A24</f>
        <v>18</v>
      </c>
      <c r="B24" s="11" t="str">
        <f>IF('现金价值表-底稿'!B24=1,"男","女")</f>
        <v>男</v>
      </c>
      <c r="C24" s="11" t="str">
        <f>'现金价值表-底稿'!C24&amp;"年"</f>
        <v>10年</v>
      </c>
      <c r="D24" s="11" t="str">
        <f>IF('现金价值表-底稿'!D24="80@","保至80岁","")</f>
        <v>保至80岁</v>
      </c>
      <c r="E24" s="15">
        <v>25.11</v>
      </c>
      <c r="F24" s="15">
        <v>61.55</v>
      </c>
      <c r="G24" s="15">
        <v>100.8</v>
      </c>
      <c r="H24" s="15">
        <v>150.34</v>
      </c>
      <c r="I24" s="15">
        <v>203.66</v>
      </c>
      <c r="J24" s="15">
        <v>260.99</v>
      </c>
      <c r="K24" s="15">
        <v>322.55</v>
      </c>
      <c r="L24" s="15">
        <v>388.57</v>
      </c>
      <c r="M24" s="15">
        <v>459.31</v>
      </c>
      <c r="N24" s="15">
        <v>535.03</v>
      </c>
      <c r="O24" s="15">
        <v>559.17999999999995</v>
      </c>
      <c r="P24" s="15">
        <v>584.54</v>
      </c>
      <c r="Q24" s="15">
        <v>611.17999999999995</v>
      </c>
      <c r="R24" s="15">
        <v>639.21</v>
      </c>
      <c r="S24" s="15">
        <v>668.69</v>
      </c>
      <c r="T24" s="15">
        <v>699.73</v>
      </c>
      <c r="U24" s="15">
        <v>732.41</v>
      </c>
      <c r="V24" s="15">
        <v>766.83</v>
      </c>
      <c r="W24" s="15">
        <v>803.08</v>
      </c>
      <c r="X24" s="15">
        <v>841.24</v>
      </c>
      <c r="Y24" s="15">
        <v>881.41</v>
      </c>
      <c r="Z24" s="15">
        <v>923.68</v>
      </c>
      <c r="AA24" s="15">
        <v>968.15</v>
      </c>
      <c r="AB24" s="15">
        <v>1014.91</v>
      </c>
      <c r="AC24" s="15">
        <v>1064.0899999999999</v>
      </c>
      <c r="AD24" s="15">
        <v>1115.81</v>
      </c>
      <c r="AE24" s="15">
        <v>1170.22</v>
      </c>
      <c r="AF24" s="15">
        <v>1227.49</v>
      </c>
      <c r="AG24" s="15">
        <v>1287.82</v>
      </c>
      <c r="AH24" s="15">
        <v>1351.45</v>
      </c>
      <c r="AI24" s="15">
        <v>1418.7</v>
      </c>
      <c r="AJ24" s="15">
        <v>1489.94</v>
      </c>
      <c r="AK24" s="15">
        <v>1565.6</v>
      </c>
      <c r="AL24" s="15">
        <v>1646.17</v>
      </c>
      <c r="AM24" s="15">
        <v>1732.23</v>
      </c>
      <c r="AN24" s="15">
        <v>1824.41</v>
      </c>
      <c r="AO24" s="15">
        <v>1923.44</v>
      </c>
      <c r="AP24" s="15">
        <v>2030.16</v>
      </c>
      <c r="AQ24" s="15">
        <v>2145.5</v>
      </c>
      <c r="AR24" s="15">
        <v>2270.4699999999998</v>
      </c>
      <c r="AS24" s="15">
        <v>2406.14</v>
      </c>
      <c r="AT24" s="15">
        <v>2553.65</v>
      </c>
      <c r="AU24" s="15">
        <v>2714.22</v>
      </c>
      <c r="AV24" s="15">
        <v>2889.24</v>
      </c>
      <c r="AW24" s="15">
        <v>3080.27</v>
      </c>
      <c r="AX24" s="15">
        <v>3289.12</v>
      </c>
      <c r="AY24" s="15">
        <v>3517.84</v>
      </c>
      <c r="AZ24" s="15">
        <v>3768.83</v>
      </c>
      <c r="BA24" s="15">
        <v>4045.87</v>
      </c>
      <c r="BB24" s="15">
        <v>4352.55</v>
      </c>
      <c r="BC24" s="15">
        <v>4693.18</v>
      </c>
      <c r="BD24" s="15">
        <v>5072.79</v>
      </c>
      <c r="BE24" s="15">
        <v>5498.09</v>
      </c>
      <c r="BF24" s="15">
        <v>5975.4</v>
      </c>
      <c r="BG24" s="15">
        <v>6515</v>
      </c>
      <c r="BH24" s="15">
        <v>7130.01</v>
      </c>
      <c r="BI24" s="15">
        <v>7837.18</v>
      </c>
      <c r="BJ24" s="15">
        <v>8658.6299999999992</v>
      </c>
      <c r="BK24" s="15">
        <v>9623.92</v>
      </c>
      <c r="BL24" s="15">
        <v>10772.39</v>
      </c>
      <c r="BM24" s="15">
        <v>12156.81</v>
      </c>
      <c r="BN24" s="15">
        <v>0</v>
      </c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</row>
    <row r="25" spans="1:84" s="1" customFormat="1" ht="16.5" x14ac:dyDescent="0.35">
      <c r="A25" s="12">
        <f>'现金价值表-底稿'!A25</f>
        <v>19</v>
      </c>
      <c r="B25" s="11" t="str">
        <f>IF('现金价值表-底稿'!B25=1,"男","女")</f>
        <v>男</v>
      </c>
      <c r="C25" s="11" t="str">
        <f>'现金价值表-底稿'!C25&amp;"年"</f>
        <v>10年</v>
      </c>
      <c r="D25" s="11" t="str">
        <f>IF('现金价值表-底稿'!D25="80@","保至80岁","")</f>
        <v>保至80岁</v>
      </c>
      <c r="E25" s="15">
        <v>26.3</v>
      </c>
      <c r="F25" s="15">
        <v>64.47</v>
      </c>
      <c r="G25" s="15">
        <v>105.6</v>
      </c>
      <c r="H25" s="15">
        <v>157.52000000000001</v>
      </c>
      <c r="I25" s="15">
        <v>213.43</v>
      </c>
      <c r="J25" s="15">
        <v>273.54000000000002</v>
      </c>
      <c r="K25" s="15">
        <v>338.11</v>
      </c>
      <c r="L25" s="15">
        <v>407.37</v>
      </c>
      <c r="M25" s="15">
        <v>481.6</v>
      </c>
      <c r="N25" s="15">
        <v>561.07000000000005</v>
      </c>
      <c r="O25" s="15">
        <v>586.51</v>
      </c>
      <c r="P25" s="15">
        <v>613.25</v>
      </c>
      <c r="Q25" s="15">
        <v>641.36</v>
      </c>
      <c r="R25" s="15">
        <v>670.95</v>
      </c>
      <c r="S25" s="15">
        <v>702.09</v>
      </c>
      <c r="T25" s="15">
        <v>734.89</v>
      </c>
      <c r="U25" s="15">
        <v>769.42</v>
      </c>
      <c r="V25" s="15">
        <v>805.79</v>
      </c>
      <c r="W25" s="15">
        <v>844.08</v>
      </c>
      <c r="X25" s="15">
        <v>884.39</v>
      </c>
      <c r="Y25" s="15">
        <v>926.8</v>
      </c>
      <c r="Z25" s="15">
        <v>971.41</v>
      </c>
      <c r="AA25" s="15">
        <v>1018.34</v>
      </c>
      <c r="AB25" s="15">
        <v>1067.68</v>
      </c>
      <c r="AC25" s="15">
        <v>1119.58</v>
      </c>
      <c r="AD25" s="15">
        <v>1174.17</v>
      </c>
      <c r="AE25" s="15">
        <v>1231.6400000000001</v>
      </c>
      <c r="AF25" s="15">
        <v>1292.17</v>
      </c>
      <c r="AG25" s="15">
        <v>1356.01</v>
      </c>
      <c r="AH25" s="15">
        <v>1423.49</v>
      </c>
      <c r="AI25" s="15">
        <v>1494.96</v>
      </c>
      <c r="AJ25" s="15">
        <v>1570.88</v>
      </c>
      <c r="AK25" s="15">
        <v>1651.73</v>
      </c>
      <c r="AL25" s="15">
        <v>1738.08</v>
      </c>
      <c r="AM25" s="15">
        <v>1830.57</v>
      </c>
      <c r="AN25" s="15">
        <v>1929.94</v>
      </c>
      <c r="AO25" s="15">
        <v>2037.01</v>
      </c>
      <c r="AP25" s="15">
        <v>2152.7399999999998</v>
      </c>
      <c r="AQ25" s="15">
        <v>2278.14</v>
      </c>
      <c r="AR25" s="15">
        <v>2414.2600000000002</v>
      </c>
      <c r="AS25" s="15">
        <v>2562.27</v>
      </c>
      <c r="AT25" s="15">
        <v>2723.39</v>
      </c>
      <c r="AU25" s="15">
        <v>2899</v>
      </c>
      <c r="AV25" s="15">
        <v>3090.67</v>
      </c>
      <c r="AW25" s="15">
        <v>3300.22</v>
      </c>
      <c r="AX25" s="15">
        <v>3529.71</v>
      </c>
      <c r="AY25" s="15">
        <v>3781.55</v>
      </c>
      <c r="AZ25" s="15">
        <v>4059.52</v>
      </c>
      <c r="BA25" s="15">
        <v>4367.24</v>
      </c>
      <c r="BB25" s="15">
        <v>4709.0200000000004</v>
      </c>
      <c r="BC25" s="15">
        <v>5089.91</v>
      </c>
      <c r="BD25" s="15">
        <v>5516.65</v>
      </c>
      <c r="BE25" s="15">
        <v>5995.57</v>
      </c>
      <c r="BF25" s="15">
        <v>6536.99</v>
      </c>
      <c r="BG25" s="15">
        <v>7154.08</v>
      </c>
      <c r="BH25" s="15">
        <v>7863.64</v>
      </c>
      <c r="BI25" s="15">
        <v>8687.86</v>
      </c>
      <c r="BJ25" s="15">
        <v>9656.4</v>
      </c>
      <c r="BK25" s="15">
        <v>10808.75</v>
      </c>
      <c r="BL25" s="15">
        <v>12197.85</v>
      </c>
      <c r="BM25" s="15">
        <v>0</v>
      </c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</row>
    <row r="26" spans="1:84" s="1" customFormat="1" ht="16.5" x14ac:dyDescent="0.35">
      <c r="A26" s="12">
        <f>'现金价值表-底稿'!A26</f>
        <v>20</v>
      </c>
      <c r="B26" s="11" t="str">
        <f>IF('现金价值表-底稿'!B26=1,"男","女")</f>
        <v>男</v>
      </c>
      <c r="C26" s="11" t="str">
        <f>'现金价值表-底稿'!C26&amp;"年"</f>
        <v>10年</v>
      </c>
      <c r="D26" s="11" t="str">
        <f>IF('现金价值表-底稿'!D26="80@","保至80岁","")</f>
        <v>保至80岁</v>
      </c>
      <c r="E26" s="15">
        <v>27.56</v>
      </c>
      <c r="F26" s="15">
        <v>67.56</v>
      </c>
      <c r="G26" s="15">
        <v>110.67</v>
      </c>
      <c r="H26" s="15">
        <v>165.11</v>
      </c>
      <c r="I26" s="15">
        <v>223.74</v>
      </c>
      <c r="J26" s="15">
        <v>286.8</v>
      </c>
      <c r="K26" s="15">
        <v>354.54</v>
      </c>
      <c r="L26" s="15">
        <v>427.22</v>
      </c>
      <c r="M26" s="15">
        <v>505.13</v>
      </c>
      <c r="N26" s="15">
        <v>588.55999999999995</v>
      </c>
      <c r="O26" s="15">
        <v>615.39</v>
      </c>
      <c r="P26" s="15">
        <v>643.61</v>
      </c>
      <c r="Q26" s="15">
        <v>673.3</v>
      </c>
      <c r="R26" s="15">
        <v>704.55</v>
      </c>
      <c r="S26" s="15">
        <v>737.46</v>
      </c>
      <c r="T26" s="15">
        <v>772.11</v>
      </c>
      <c r="U26" s="15">
        <v>808.61</v>
      </c>
      <c r="V26" s="15">
        <v>847.03</v>
      </c>
      <c r="W26" s="15">
        <v>887.48</v>
      </c>
      <c r="X26" s="15">
        <v>930.04</v>
      </c>
      <c r="Y26" s="15">
        <v>974.81</v>
      </c>
      <c r="Z26" s="15">
        <v>1021.9</v>
      </c>
      <c r="AA26" s="15">
        <v>1071.42</v>
      </c>
      <c r="AB26" s="15">
        <v>1123.49</v>
      </c>
      <c r="AC26" s="15">
        <v>1178.28</v>
      </c>
      <c r="AD26" s="15">
        <v>1235.94</v>
      </c>
      <c r="AE26" s="15">
        <v>1296.69</v>
      </c>
      <c r="AF26" s="15">
        <v>1360.76</v>
      </c>
      <c r="AG26" s="15">
        <v>1428.47</v>
      </c>
      <c r="AH26" s="15">
        <v>1500.2</v>
      </c>
      <c r="AI26" s="15">
        <v>1576.38</v>
      </c>
      <c r="AJ26" s="15">
        <v>1657.51</v>
      </c>
      <c r="AK26" s="15">
        <v>1744.16</v>
      </c>
      <c r="AL26" s="15">
        <v>1836.98</v>
      </c>
      <c r="AM26" s="15">
        <v>1936.69</v>
      </c>
      <c r="AN26" s="15">
        <v>2044.14</v>
      </c>
      <c r="AO26" s="15">
        <v>2160.27</v>
      </c>
      <c r="AP26" s="15">
        <v>2286.11</v>
      </c>
      <c r="AQ26" s="15">
        <v>2422.71</v>
      </c>
      <c r="AR26" s="15">
        <v>2571.2399999999998</v>
      </c>
      <c r="AS26" s="15">
        <v>2732.92</v>
      </c>
      <c r="AT26" s="15">
        <v>2909.14</v>
      </c>
      <c r="AU26" s="15">
        <v>3101.48</v>
      </c>
      <c r="AV26" s="15">
        <v>3311.77</v>
      </c>
      <c r="AW26" s="15">
        <v>3542.07</v>
      </c>
      <c r="AX26" s="15">
        <v>3794.78</v>
      </c>
      <c r="AY26" s="15">
        <v>4073.73</v>
      </c>
      <c r="AZ26" s="15">
        <v>4382.5200000000004</v>
      </c>
      <c r="BA26" s="15">
        <v>4725.5</v>
      </c>
      <c r="BB26" s="15">
        <v>5107.72</v>
      </c>
      <c r="BC26" s="15">
        <v>5535.95</v>
      </c>
      <c r="BD26" s="15">
        <v>6016.55</v>
      </c>
      <c r="BE26" s="15">
        <v>6559.87</v>
      </c>
      <c r="BF26" s="15">
        <v>7179.11</v>
      </c>
      <c r="BG26" s="15">
        <v>7891.15</v>
      </c>
      <c r="BH26" s="15">
        <v>8718.26</v>
      </c>
      <c r="BI26" s="15">
        <v>9690.19</v>
      </c>
      <c r="BJ26" s="15">
        <v>10846.57</v>
      </c>
      <c r="BK26" s="15">
        <v>12240.53</v>
      </c>
      <c r="BL26" s="15">
        <v>0</v>
      </c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</row>
    <row r="27" spans="1:84" s="1" customFormat="1" ht="16.5" x14ac:dyDescent="0.35">
      <c r="A27" s="12">
        <f>'现金价值表-底稿'!A27</f>
        <v>21</v>
      </c>
      <c r="B27" s="11" t="str">
        <f>IF('现金价值表-底稿'!B27=1,"男","女")</f>
        <v>男</v>
      </c>
      <c r="C27" s="11" t="str">
        <f>'现金价值表-底稿'!C27&amp;"年"</f>
        <v>10年</v>
      </c>
      <c r="D27" s="11" t="str">
        <f>IF('现金价值表-底稿'!D27="80@","保至80岁","")</f>
        <v>保至80岁</v>
      </c>
      <c r="E27" s="15">
        <v>28.88</v>
      </c>
      <c r="F27" s="15">
        <v>70.819999999999993</v>
      </c>
      <c r="G27" s="15">
        <v>116.03</v>
      </c>
      <c r="H27" s="15">
        <v>173.12</v>
      </c>
      <c r="I27" s="15">
        <v>234.63</v>
      </c>
      <c r="J27" s="15">
        <v>300.8</v>
      </c>
      <c r="K27" s="15">
        <v>371.89</v>
      </c>
      <c r="L27" s="15">
        <v>448.18</v>
      </c>
      <c r="M27" s="15">
        <v>529.99</v>
      </c>
      <c r="N27" s="15">
        <v>617.63</v>
      </c>
      <c r="O27" s="15">
        <v>645.95000000000005</v>
      </c>
      <c r="P27" s="15">
        <v>675.74</v>
      </c>
      <c r="Q27" s="15">
        <v>707.11</v>
      </c>
      <c r="R27" s="15">
        <v>740.14</v>
      </c>
      <c r="S27" s="15">
        <v>774.92</v>
      </c>
      <c r="T27" s="15">
        <v>811.54</v>
      </c>
      <c r="U27" s="15">
        <v>850.11</v>
      </c>
      <c r="V27" s="15">
        <v>890.7</v>
      </c>
      <c r="W27" s="15">
        <v>933.42</v>
      </c>
      <c r="X27" s="15">
        <v>978.35</v>
      </c>
      <c r="Y27" s="15">
        <v>1025.6099999999999</v>
      </c>
      <c r="Z27" s="15">
        <v>1075.31</v>
      </c>
      <c r="AA27" s="15">
        <v>1127.57</v>
      </c>
      <c r="AB27" s="15">
        <v>1182.56</v>
      </c>
      <c r="AC27" s="15">
        <v>1240.43</v>
      </c>
      <c r="AD27" s="15">
        <v>1301.3900000000001</v>
      </c>
      <c r="AE27" s="15">
        <v>1365.7</v>
      </c>
      <c r="AF27" s="15">
        <v>1433.66</v>
      </c>
      <c r="AG27" s="15">
        <v>1505.64</v>
      </c>
      <c r="AH27" s="15">
        <v>1582.1</v>
      </c>
      <c r="AI27" s="15">
        <v>1663.53</v>
      </c>
      <c r="AJ27" s="15">
        <v>1750.5</v>
      </c>
      <c r="AK27" s="15">
        <v>1843.65</v>
      </c>
      <c r="AL27" s="15">
        <v>1943.72</v>
      </c>
      <c r="AM27" s="15">
        <v>2051.56</v>
      </c>
      <c r="AN27" s="15">
        <v>2168.12</v>
      </c>
      <c r="AO27" s="15">
        <v>2294.41</v>
      </c>
      <c r="AP27" s="15">
        <v>2431.5100000000002</v>
      </c>
      <c r="AQ27" s="15">
        <v>2580.5700000000002</v>
      </c>
      <c r="AR27" s="15">
        <v>2742.84</v>
      </c>
      <c r="AS27" s="15">
        <v>2919.7</v>
      </c>
      <c r="AT27" s="15">
        <v>3112.74</v>
      </c>
      <c r="AU27" s="15">
        <v>3323.79</v>
      </c>
      <c r="AV27" s="15">
        <v>3554.93</v>
      </c>
      <c r="AW27" s="15">
        <v>3808.56</v>
      </c>
      <c r="AX27" s="15">
        <v>4088.52</v>
      </c>
      <c r="AY27" s="15">
        <v>4398.43</v>
      </c>
      <c r="AZ27" s="15">
        <v>4742.6499999999996</v>
      </c>
      <c r="BA27" s="15">
        <v>5126.2700000000004</v>
      </c>
      <c r="BB27" s="15">
        <v>5556.05</v>
      </c>
      <c r="BC27" s="15">
        <v>6038.39</v>
      </c>
      <c r="BD27" s="15">
        <v>6583.68</v>
      </c>
      <c r="BE27" s="15">
        <v>7205.17</v>
      </c>
      <c r="BF27" s="15">
        <v>7919.8</v>
      </c>
      <c r="BG27" s="15">
        <v>8749.91</v>
      </c>
      <c r="BH27" s="15">
        <v>9725.3700000000008</v>
      </c>
      <c r="BI27" s="15">
        <v>10885.95</v>
      </c>
      <c r="BJ27" s="15">
        <v>12284.97</v>
      </c>
      <c r="BK27" s="15">
        <v>0</v>
      </c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</row>
    <row r="28" spans="1:84" s="1" customFormat="1" ht="16.5" x14ac:dyDescent="0.35">
      <c r="A28" s="12">
        <f>'现金价值表-底稿'!A28</f>
        <v>22</v>
      </c>
      <c r="B28" s="11" t="str">
        <f>IF('现金价值表-底稿'!B28=1,"男","女")</f>
        <v>男</v>
      </c>
      <c r="C28" s="11" t="str">
        <f>'现金价值表-底稿'!C28&amp;"年"</f>
        <v>10年</v>
      </c>
      <c r="D28" s="11" t="str">
        <f>IF('现金价值表-底稿'!D28="80@","保至80岁","")</f>
        <v>保至80岁</v>
      </c>
      <c r="E28" s="15">
        <v>30.28</v>
      </c>
      <c r="F28" s="15">
        <v>74.260000000000005</v>
      </c>
      <c r="G28" s="15">
        <v>121.68</v>
      </c>
      <c r="H28" s="15">
        <v>181.59</v>
      </c>
      <c r="I28" s="15">
        <v>246.14</v>
      </c>
      <c r="J28" s="15">
        <v>315.58</v>
      </c>
      <c r="K28" s="15">
        <v>390.22</v>
      </c>
      <c r="L28" s="15">
        <v>470.34</v>
      </c>
      <c r="M28" s="15">
        <v>556.28</v>
      </c>
      <c r="N28" s="15">
        <v>648.38</v>
      </c>
      <c r="O28" s="15">
        <v>678.29</v>
      </c>
      <c r="P28" s="15">
        <v>709.77</v>
      </c>
      <c r="Q28" s="15">
        <v>742.92</v>
      </c>
      <c r="R28" s="15">
        <v>777.84</v>
      </c>
      <c r="S28" s="15">
        <v>814.6</v>
      </c>
      <c r="T28" s="15">
        <v>853.31</v>
      </c>
      <c r="U28" s="15">
        <v>894.06</v>
      </c>
      <c r="V28" s="15">
        <v>936.94</v>
      </c>
      <c r="W28" s="15">
        <v>982.04</v>
      </c>
      <c r="X28" s="15">
        <v>1029.48</v>
      </c>
      <c r="Y28" s="15">
        <v>1079.3599999999999</v>
      </c>
      <c r="Z28" s="15">
        <v>1131.82</v>
      </c>
      <c r="AA28" s="15">
        <v>1187.01</v>
      </c>
      <c r="AB28" s="15">
        <v>1245.1099999999999</v>
      </c>
      <c r="AC28" s="15">
        <v>1306.3</v>
      </c>
      <c r="AD28" s="15">
        <v>1370.85</v>
      </c>
      <c r="AE28" s="15">
        <v>1439.06</v>
      </c>
      <c r="AF28" s="15">
        <v>1511.32</v>
      </c>
      <c r="AG28" s="15">
        <v>1588.06</v>
      </c>
      <c r="AH28" s="15">
        <v>1669.8</v>
      </c>
      <c r="AI28" s="15">
        <v>1757.09</v>
      </c>
      <c r="AJ28" s="15">
        <v>1850.6</v>
      </c>
      <c r="AK28" s="15">
        <v>1951.05</v>
      </c>
      <c r="AL28" s="15">
        <v>2059.29</v>
      </c>
      <c r="AM28" s="15">
        <v>2176.29</v>
      </c>
      <c r="AN28" s="15">
        <v>2303.06</v>
      </c>
      <c r="AO28" s="15">
        <v>2440.67</v>
      </c>
      <c r="AP28" s="15">
        <v>2590.3000000000002</v>
      </c>
      <c r="AQ28" s="15">
        <v>2753.18</v>
      </c>
      <c r="AR28" s="15">
        <v>2930.71</v>
      </c>
      <c r="AS28" s="15">
        <v>3124.48</v>
      </c>
      <c r="AT28" s="15">
        <v>3336.32</v>
      </c>
      <c r="AU28" s="15">
        <v>3568.32</v>
      </c>
      <c r="AV28" s="15">
        <v>3822.92</v>
      </c>
      <c r="AW28" s="15">
        <v>4103.93</v>
      </c>
      <c r="AX28" s="15">
        <v>4415.01</v>
      </c>
      <c r="AY28" s="15">
        <v>4760.53</v>
      </c>
      <c r="AZ28" s="15">
        <v>5145.59</v>
      </c>
      <c r="BA28" s="15">
        <v>5576.99</v>
      </c>
      <c r="BB28" s="15">
        <v>6061.15</v>
      </c>
      <c r="BC28" s="15">
        <v>6608.5</v>
      </c>
      <c r="BD28" s="15">
        <v>7232.33</v>
      </c>
      <c r="BE28" s="15">
        <v>7949.65</v>
      </c>
      <c r="BF28" s="15">
        <v>8782.89</v>
      </c>
      <c r="BG28" s="15">
        <v>9762.0300000000007</v>
      </c>
      <c r="BH28" s="15">
        <v>10926.98</v>
      </c>
      <c r="BI28" s="15">
        <v>12331.27</v>
      </c>
      <c r="BJ28" s="15">
        <v>0</v>
      </c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</row>
    <row r="29" spans="1:84" s="1" customFormat="1" ht="16.5" x14ac:dyDescent="0.35">
      <c r="A29" s="12">
        <f>'现金价值表-底稿'!A29</f>
        <v>23</v>
      </c>
      <c r="B29" s="11" t="str">
        <f>IF('现金价值表-底稿'!B29=1,"男","女")</f>
        <v>男</v>
      </c>
      <c r="C29" s="11" t="str">
        <f>'现金价值表-底稿'!C29&amp;"年"</f>
        <v>10年</v>
      </c>
      <c r="D29" s="11" t="str">
        <f>IF('现金价值表-底稿'!D29="80@","保至80岁","")</f>
        <v>保至80岁</v>
      </c>
      <c r="E29" s="15">
        <v>31.76</v>
      </c>
      <c r="F29" s="15">
        <v>77.900000000000006</v>
      </c>
      <c r="G29" s="15">
        <v>127.66</v>
      </c>
      <c r="H29" s="15">
        <v>190.53</v>
      </c>
      <c r="I29" s="15">
        <v>258.29000000000002</v>
      </c>
      <c r="J29" s="15">
        <v>331.21</v>
      </c>
      <c r="K29" s="15">
        <v>409.6</v>
      </c>
      <c r="L29" s="15">
        <v>493.78</v>
      </c>
      <c r="M29" s="15">
        <v>584.1</v>
      </c>
      <c r="N29" s="15">
        <v>680.94</v>
      </c>
      <c r="O29" s="15">
        <v>712.55</v>
      </c>
      <c r="P29" s="15">
        <v>745.83</v>
      </c>
      <c r="Q29" s="15">
        <v>780.88</v>
      </c>
      <c r="R29" s="15">
        <v>817.78</v>
      </c>
      <c r="S29" s="15">
        <v>856.64</v>
      </c>
      <c r="T29" s="15">
        <v>897.55</v>
      </c>
      <c r="U29" s="15">
        <v>940.6</v>
      </c>
      <c r="V29" s="15">
        <v>985.88</v>
      </c>
      <c r="W29" s="15">
        <v>1033.5</v>
      </c>
      <c r="X29" s="15">
        <v>1083.57</v>
      </c>
      <c r="Y29" s="15">
        <v>1136.24</v>
      </c>
      <c r="Z29" s="15">
        <v>1191.6500000000001</v>
      </c>
      <c r="AA29" s="15">
        <v>1249.97</v>
      </c>
      <c r="AB29" s="15">
        <v>1311.4</v>
      </c>
      <c r="AC29" s="15">
        <v>1376.2</v>
      </c>
      <c r="AD29" s="15">
        <v>1444.68</v>
      </c>
      <c r="AE29" s="15">
        <v>1517.22</v>
      </c>
      <c r="AF29" s="15">
        <v>1594.27</v>
      </c>
      <c r="AG29" s="15">
        <v>1676.32</v>
      </c>
      <c r="AH29" s="15">
        <v>1763.96</v>
      </c>
      <c r="AI29" s="15">
        <v>1857.83</v>
      </c>
      <c r="AJ29" s="15">
        <v>1958.67</v>
      </c>
      <c r="AK29" s="15">
        <v>2067.33</v>
      </c>
      <c r="AL29" s="15">
        <v>2184.79</v>
      </c>
      <c r="AM29" s="15">
        <v>2312.0500000000002</v>
      </c>
      <c r="AN29" s="15">
        <v>2450.1999999999998</v>
      </c>
      <c r="AO29" s="15">
        <v>2600.42</v>
      </c>
      <c r="AP29" s="15">
        <v>2763.93</v>
      </c>
      <c r="AQ29" s="15">
        <v>2942.15</v>
      </c>
      <c r="AR29" s="15">
        <v>3136.68</v>
      </c>
      <c r="AS29" s="15">
        <v>3349.35</v>
      </c>
      <c r="AT29" s="15">
        <v>3582.26</v>
      </c>
      <c r="AU29" s="15">
        <v>3837.85</v>
      </c>
      <c r="AV29" s="15">
        <v>4119.96</v>
      </c>
      <c r="AW29" s="15">
        <v>4432.26</v>
      </c>
      <c r="AX29" s="15">
        <v>4779.12</v>
      </c>
      <c r="AY29" s="15">
        <v>5165.6899999999996</v>
      </c>
      <c r="AZ29" s="15">
        <v>5598.77</v>
      </c>
      <c r="BA29" s="15">
        <v>6084.83</v>
      </c>
      <c r="BB29" s="15">
        <v>6634.31</v>
      </c>
      <c r="BC29" s="15">
        <v>7260.58</v>
      </c>
      <c r="BD29" s="15">
        <v>7980.71</v>
      </c>
      <c r="BE29" s="15">
        <v>8817.19</v>
      </c>
      <c r="BF29" s="15">
        <v>9800.16</v>
      </c>
      <c r="BG29" s="15">
        <v>10969.66</v>
      </c>
      <c r="BH29" s="15">
        <v>12379.44</v>
      </c>
      <c r="BI29" s="15">
        <v>0</v>
      </c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</row>
    <row r="30" spans="1:84" s="1" customFormat="1" ht="16.5" x14ac:dyDescent="0.35">
      <c r="A30" s="12">
        <f>'现金价值表-底稿'!A30</f>
        <v>24</v>
      </c>
      <c r="B30" s="11" t="str">
        <f>IF('现金价值表-底稿'!B30=1,"男","女")</f>
        <v>男</v>
      </c>
      <c r="C30" s="11" t="str">
        <f>'现金价值表-底稿'!C30&amp;"年"</f>
        <v>10年</v>
      </c>
      <c r="D30" s="11" t="str">
        <f>IF('现金价值表-底稿'!D30="80@","保至80岁","")</f>
        <v>保至80岁</v>
      </c>
      <c r="E30" s="15">
        <v>33.32</v>
      </c>
      <c r="F30" s="15">
        <v>81.739999999999995</v>
      </c>
      <c r="G30" s="15">
        <v>133.97999999999999</v>
      </c>
      <c r="H30" s="15">
        <v>199.99</v>
      </c>
      <c r="I30" s="15">
        <v>271.14</v>
      </c>
      <c r="J30" s="15">
        <v>347.74</v>
      </c>
      <c r="K30" s="15">
        <v>430.11</v>
      </c>
      <c r="L30" s="15">
        <v>518.6</v>
      </c>
      <c r="M30" s="15">
        <v>613.57000000000005</v>
      </c>
      <c r="N30" s="15">
        <v>715.44</v>
      </c>
      <c r="O30" s="15">
        <v>748.85</v>
      </c>
      <c r="P30" s="15">
        <v>784.05</v>
      </c>
      <c r="Q30" s="15">
        <v>821.1</v>
      </c>
      <c r="R30" s="15">
        <v>860.12</v>
      </c>
      <c r="S30" s="15">
        <v>901.2</v>
      </c>
      <c r="T30" s="15">
        <v>944.42</v>
      </c>
      <c r="U30" s="15">
        <v>989.88</v>
      </c>
      <c r="V30" s="15">
        <v>1037.69</v>
      </c>
      <c r="W30" s="15">
        <v>1087.97</v>
      </c>
      <c r="X30" s="15">
        <v>1140.8599999999999</v>
      </c>
      <c r="Y30" s="15">
        <v>1196.49</v>
      </c>
      <c r="Z30" s="15">
        <v>1255.05</v>
      </c>
      <c r="AA30" s="15">
        <v>1316.73</v>
      </c>
      <c r="AB30" s="15">
        <v>1381.79</v>
      </c>
      <c r="AC30" s="15">
        <v>1450.55</v>
      </c>
      <c r="AD30" s="15">
        <v>1523.38</v>
      </c>
      <c r="AE30" s="15">
        <v>1600.74</v>
      </c>
      <c r="AF30" s="15">
        <v>1683.12</v>
      </c>
      <c r="AG30" s="15">
        <v>1771.12</v>
      </c>
      <c r="AH30" s="15">
        <v>1865.37</v>
      </c>
      <c r="AI30" s="15">
        <v>1966.62</v>
      </c>
      <c r="AJ30" s="15">
        <v>2075.73</v>
      </c>
      <c r="AK30" s="15">
        <v>2193.66</v>
      </c>
      <c r="AL30" s="15">
        <v>2321.44</v>
      </c>
      <c r="AM30" s="15">
        <v>2460.15</v>
      </c>
      <c r="AN30" s="15">
        <v>2610.9699999999998</v>
      </c>
      <c r="AO30" s="15">
        <v>2775.15</v>
      </c>
      <c r="AP30" s="15">
        <v>2954.1</v>
      </c>
      <c r="AQ30" s="15">
        <v>3149.41</v>
      </c>
      <c r="AR30" s="15">
        <v>3362.95</v>
      </c>
      <c r="AS30" s="15">
        <v>3596.81</v>
      </c>
      <c r="AT30" s="15">
        <v>3853.43</v>
      </c>
      <c r="AU30" s="15">
        <v>4136.68</v>
      </c>
      <c r="AV30" s="15">
        <v>4450.25</v>
      </c>
      <c r="AW30" s="15">
        <v>4798.5200000000004</v>
      </c>
      <c r="AX30" s="15">
        <v>5186.66</v>
      </c>
      <c r="AY30" s="15">
        <v>5621.5</v>
      </c>
      <c r="AZ30" s="15">
        <v>6109.53</v>
      </c>
      <c r="BA30" s="15">
        <v>6661.24</v>
      </c>
      <c r="BB30" s="15">
        <v>7290.06</v>
      </c>
      <c r="BC30" s="15">
        <v>8013.1</v>
      </c>
      <c r="BD30" s="15">
        <v>8852.99</v>
      </c>
      <c r="BE30" s="15">
        <v>9839.94</v>
      </c>
      <c r="BF30" s="15">
        <v>11014.19</v>
      </c>
      <c r="BG30" s="15">
        <v>12429.69</v>
      </c>
      <c r="BH30" s="15">
        <v>0</v>
      </c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</row>
    <row r="31" spans="1:84" s="1" customFormat="1" ht="16.5" x14ac:dyDescent="0.35">
      <c r="A31" s="12">
        <f>'现金价值表-底稿'!A31</f>
        <v>25</v>
      </c>
      <c r="B31" s="11" t="str">
        <f>IF('现金价值表-底稿'!B31=1,"男","女")</f>
        <v>男</v>
      </c>
      <c r="C31" s="11" t="str">
        <f>'现金价值表-底稿'!C31&amp;"年"</f>
        <v>10年</v>
      </c>
      <c r="D31" s="11" t="str">
        <f>IF('现金价值表-底稿'!D31="80@","保至80岁","")</f>
        <v>保至80岁</v>
      </c>
      <c r="E31" s="15">
        <v>34.97</v>
      </c>
      <c r="F31" s="15">
        <v>85.8</v>
      </c>
      <c r="G31" s="15">
        <v>140.66</v>
      </c>
      <c r="H31" s="15">
        <v>209.99</v>
      </c>
      <c r="I31" s="15">
        <v>284.75</v>
      </c>
      <c r="J31" s="15">
        <v>365.25</v>
      </c>
      <c r="K31" s="15">
        <v>451.84</v>
      </c>
      <c r="L31" s="15">
        <v>544.9</v>
      </c>
      <c r="M31" s="15">
        <v>644.82000000000005</v>
      </c>
      <c r="N31" s="15">
        <v>752.01</v>
      </c>
      <c r="O31" s="15">
        <v>787.36</v>
      </c>
      <c r="P31" s="15">
        <v>824.57</v>
      </c>
      <c r="Q31" s="15">
        <v>863.75</v>
      </c>
      <c r="R31" s="15">
        <v>905</v>
      </c>
      <c r="S31" s="15">
        <v>948.4</v>
      </c>
      <c r="T31" s="15">
        <v>994.06</v>
      </c>
      <c r="U31" s="15">
        <v>1042.07</v>
      </c>
      <c r="V31" s="15">
        <v>1092.56</v>
      </c>
      <c r="W31" s="15">
        <v>1145.67</v>
      </c>
      <c r="X31" s="15">
        <v>1201.54</v>
      </c>
      <c r="Y31" s="15">
        <v>1260.3399999999999</v>
      </c>
      <c r="Z31" s="15">
        <v>1322.28</v>
      </c>
      <c r="AA31" s="15">
        <v>1387.62</v>
      </c>
      <c r="AB31" s="15">
        <v>1456.67</v>
      </c>
      <c r="AC31" s="15">
        <v>1529.81</v>
      </c>
      <c r="AD31" s="15">
        <v>1607.49</v>
      </c>
      <c r="AE31" s="15">
        <v>1690.23</v>
      </c>
      <c r="AF31" s="15">
        <v>1778.59</v>
      </c>
      <c r="AG31" s="15">
        <v>1873.24</v>
      </c>
      <c r="AH31" s="15">
        <v>1974.92</v>
      </c>
      <c r="AI31" s="15">
        <v>2084.4899999999998</v>
      </c>
      <c r="AJ31" s="15">
        <v>2202.92</v>
      </c>
      <c r="AK31" s="15">
        <v>2331.23</v>
      </c>
      <c r="AL31" s="15">
        <v>2470.5300000000002</v>
      </c>
      <c r="AM31" s="15">
        <v>2621.99</v>
      </c>
      <c r="AN31" s="15">
        <v>2786.86</v>
      </c>
      <c r="AO31" s="15">
        <v>2966.56</v>
      </c>
      <c r="AP31" s="15">
        <v>3162.7</v>
      </c>
      <c r="AQ31" s="15">
        <v>3377.14</v>
      </c>
      <c r="AR31" s="15">
        <v>3611.98</v>
      </c>
      <c r="AS31" s="15">
        <v>3869.69</v>
      </c>
      <c r="AT31" s="15">
        <v>4154.1400000000003</v>
      </c>
      <c r="AU31" s="15">
        <v>4469.03</v>
      </c>
      <c r="AV31" s="15">
        <v>4818.7700000000004</v>
      </c>
      <c r="AW31" s="15">
        <v>5208.54</v>
      </c>
      <c r="AX31" s="15">
        <v>5645.22</v>
      </c>
      <c r="AY31" s="15">
        <v>6135.31</v>
      </c>
      <c r="AZ31" s="15">
        <v>6689.35</v>
      </c>
      <c r="BA31" s="15">
        <v>7320.82</v>
      </c>
      <c r="BB31" s="15">
        <v>8046.92</v>
      </c>
      <c r="BC31" s="15">
        <v>8890.34</v>
      </c>
      <c r="BD31" s="15">
        <v>9881.4699999999993</v>
      </c>
      <c r="BE31" s="15">
        <v>11060.67</v>
      </c>
      <c r="BF31" s="15">
        <v>12482.14</v>
      </c>
      <c r="BG31" s="15">
        <v>0</v>
      </c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</row>
    <row r="32" spans="1:84" s="1" customFormat="1" ht="16.5" x14ac:dyDescent="0.35">
      <c r="A32" s="12">
        <f>'现金价值表-底稿'!A32</f>
        <v>26</v>
      </c>
      <c r="B32" s="11" t="str">
        <f>IF('现金价值表-底稿'!B32=1,"男","女")</f>
        <v>男</v>
      </c>
      <c r="C32" s="11" t="str">
        <f>'现金价值表-底稿'!C32&amp;"年"</f>
        <v>10年</v>
      </c>
      <c r="D32" s="11" t="str">
        <f>IF('现金价值表-底稿'!D32="80@","保至80岁","")</f>
        <v>保至80岁</v>
      </c>
      <c r="E32" s="15">
        <v>36.72</v>
      </c>
      <c r="F32" s="15">
        <v>90.1</v>
      </c>
      <c r="G32" s="15">
        <v>147.72999999999999</v>
      </c>
      <c r="H32" s="15">
        <v>220.59</v>
      </c>
      <c r="I32" s="15">
        <v>299.17</v>
      </c>
      <c r="J32" s="15">
        <v>383.81</v>
      </c>
      <c r="K32" s="15">
        <v>474.89</v>
      </c>
      <c r="L32" s="15">
        <v>572.79999999999995</v>
      </c>
      <c r="M32" s="15">
        <v>677.95</v>
      </c>
      <c r="N32" s="15">
        <v>790.8</v>
      </c>
      <c r="O32" s="15">
        <v>828.18</v>
      </c>
      <c r="P32" s="15">
        <v>867.53</v>
      </c>
      <c r="Q32" s="15">
        <v>908.96</v>
      </c>
      <c r="R32" s="15">
        <v>952.55</v>
      </c>
      <c r="S32" s="15">
        <v>998.41</v>
      </c>
      <c r="T32" s="15">
        <v>1046.6300000000001</v>
      </c>
      <c r="U32" s="15">
        <v>1097.3499999999999</v>
      </c>
      <c r="V32" s="15">
        <v>1150.69</v>
      </c>
      <c r="W32" s="15">
        <v>1206.8</v>
      </c>
      <c r="X32" s="15">
        <v>1265.8599999999999</v>
      </c>
      <c r="Y32" s="15">
        <v>1328.07</v>
      </c>
      <c r="Z32" s="15">
        <v>1393.69</v>
      </c>
      <c r="AA32" s="15">
        <v>1463.04</v>
      </c>
      <c r="AB32" s="15">
        <v>1536.5</v>
      </c>
      <c r="AC32" s="15">
        <v>1614.53</v>
      </c>
      <c r="AD32" s="15">
        <v>1697.62</v>
      </c>
      <c r="AE32" s="15">
        <v>1786.38</v>
      </c>
      <c r="AF32" s="15">
        <v>1881.44</v>
      </c>
      <c r="AG32" s="15">
        <v>1983.56</v>
      </c>
      <c r="AH32" s="15">
        <v>2093.61</v>
      </c>
      <c r="AI32" s="15">
        <v>2212.56</v>
      </c>
      <c r="AJ32" s="15">
        <v>2341.44</v>
      </c>
      <c r="AK32" s="15">
        <v>2481.35</v>
      </c>
      <c r="AL32" s="15">
        <v>2633.47</v>
      </c>
      <c r="AM32" s="15">
        <v>2799.06</v>
      </c>
      <c r="AN32" s="15">
        <v>2979.55</v>
      </c>
      <c r="AO32" s="15">
        <v>3176.55</v>
      </c>
      <c r="AP32" s="15">
        <v>3391.92</v>
      </c>
      <c r="AQ32" s="15">
        <v>3627.79</v>
      </c>
      <c r="AR32" s="15">
        <v>3886.63</v>
      </c>
      <c r="AS32" s="15">
        <v>4172.33</v>
      </c>
      <c r="AT32" s="15">
        <v>4488.59</v>
      </c>
      <c r="AU32" s="15">
        <v>4839.87</v>
      </c>
      <c r="AV32" s="15">
        <v>5231.34</v>
      </c>
      <c r="AW32" s="15">
        <v>5669.94</v>
      </c>
      <c r="AX32" s="15">
        <v>6162.17</v>
      </c>
      <c r="AY32" s="15">
        <v>6718.63</v>
      </c>
      <c r="AZ32" s="15">
        <v>7352.87</v>
      </c>
      <c r="BA32" s="15">
        <v>8082.14</v>
      </c>
      <c r="BB32" s="15">
        <v>8929.26</v>
      </c>
      <c r="BC32" s="15">
        <v>9924.7199999999993</v>
      </c>
      <c r="BD32" s="15">
        <v>11109.09</v>
      </c>
      <c r="BE32" s="15">
        <v>12536.78</v>
      </c>
      <c r="BF32" s="15">
        <v>0</v>
      </c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</row>
    <row r="33" spans="1:84" s="1" customFormat="1" ht="16.5" x14ac:dyDescent="0.35">
      <c r="A33" s="12">
        <f>'现金价值表-底稿'!A33</f>
        <v>27</v>
      </c>
      <c r="B33" s="11" t="str">
        <f>IF('现金价值表-底稿'!B33=1,"男","女")</f>
        <v>男</v>
      </c>
      <c r="C33" s="11" t="str">
        <f>'现金价值表-底稿'!C33&amp;"年"</f>
        <v>10年</v>
      </c>
      <c r="D33" s="11" t="str">
        <f>IF('现金价值表-底稿'!D33="80@","保至80岁","")</f>
        <v>保至80岁</v>
      </c>
      <c r="E33" s="15">
        <v>38.57</v>
      </c>
      <c r="F33" s="15">
        <v>94.66</v>
      </c>
      <c r="G33" s="15">
        <v>155.24</v>
      </c>
      <c r="H33" s="15">
        <v>231.83</v>
      </c>
      <c r="I33" s="15">
        <v>314.47000000000003</v>
      </c>
      <c r="J33" s="15">
        <v>403.51</v>
      </c>
      <c r="K33" s="15">
        <v>499.35</v>
      </c>
      <c r="L33" s="15">
        <v>602.4</v>
      </c>
      <c r="M33" s="15">
        <v>713.11</v>
      </c>
      <c r="N33" s="15">
        <v>831.95</v>
      </c>
      <c r="O33" s="15">
        <v>871.49</v>
      </c>
      <c r="P33" s="15">
        <v>913.11</v>
      </c>
      <c r="Q33" s="15">
        <v>956.9</v>
      </c>
      <c r="R33" s="15">
        <v>1002.96</v>
      </c>
      <c r="S33" s="15">
        <v>1051.4100000000001</v>
      </c>
      <c r="T33" s="15">
        <v>1102.3499999999999</v>
      </c>
      <c r="U33" s="15">
        <v>1155.93</v>
      </c>
      <c r="V33" s="15">
        <v>1212.3</v>
      </c>
      <c r="W33" s="15">
        <v>1271.6300000000001</v>
      </c>
      <c r="X33" s="15">
        <v>1334.13</v>
      </c>
      <c r="Y33" s="15">
        <v>1400.05</v>
      </c>
      <c r="Z33" s="15">
        <v>1469.71</v>
      </c>
      <c r="AA33" s="15">
        <v>1543.51</v>
      </c>
      <c r="AB33" s="15">
        <v>1621.89</v>
      </c>
      <c r="AC33" s="15">
        <v>1705.37</v>
      </c>
      <c r="AD33" s="15">
        <v>1794.52</v>
      </c>
      <c r="AE33" s="15">
        <v>1890.02</v>
      </c>
      <c r="AF33" s="15">
        <v>1992.61</v>
      </c>
      <c r="AG33" s="15">
        <v>2103.16</v>
      </c>
      <c r="AH33" s="15">
        <v>2222.65</v>
      </c>
      <c r="AI33" s="15">
        <v>2352.12</v>
      </c>
      <c r="AJ33" s="15">
        <v>2492.66</v>
      </c>
      <c r="AK33" s="15">
        <v>2645.48</v>
      </c>
      <c r="AL33" s="15">
        <v>2811.82</v>
      </c>
      <c r="AM33" s="15">
        <v>2993.14</v>
      </c>
      <c r="AN33" s="15">
        <v>3191.03</v>
      </c>
      <c r="AO33" s="15">
        <v>3407.39</v>
      </c>
      <c r="AP33" s="15">
        <v>3644.34</v>
      </c>
      <c r="AQ33" s="15">
        <v>3904.35</v>
      </c>
      <c r="AR33" s="15">
        <v>4191.3500000000004</v>
      </c>
      <c r="AS33" s="15">
        <v>4509.0600000000004</v>
      </c>
      <c r="AT33" s="15">
        <v>4861.9399999999996</v>
      </c>
      <c r="AU33" s="15">
        <v>5255.2</v>
      </c>
      <c r="AV33" s="15">
        <v>5695.79</v>
      </c>
      <c r="AW33" s="15">
        <v>6190.27</v>
      </c>
      <c r="AX33" s="15">
        <v>6749.27</v>
      </c>
      <c r="AY33" s="15">
        <v>7386.4</v>
      </c>
      <c r="AZ33" s="15">
        <v>8119</v>
      </c>
      <c r="BA33" s="15">
        <v>8969.98</v>
      </c>
      <c r="BB33" s="15">
        <v>9969.98</v>
      </c>
      <c r="BC33" s="15">
        <v>11159.75</v>
      </c>
      <c r="BD33" s="15">
        <v>12593.95</v>
      </c>
      <c r="BE33" s="15">
        <v>0</v>
      </c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</row>
    <row r="34" spans="1:84" s="1" customFormat="1" ht="16.5" x14ac:dyDescent="0.35">
      <c r="A34" s="12">
        <f>'现金价值表-底稿'!A34</f>
        <v>28</v>
      </c>
      <c r="B34" s="11" t="str">
        <f>IF('现金价值表-底稿'!B34=1,"男","女")</f>
        <v>男</v>
      </c>
      <c r="C34" s="11" t="str">
        <f>'现金价值表-底稿'!C34&amp;"年"</f>
        <v>10年</v>
      </c>
      <c r="D34" s="11" t="str">
        <f>IF('现金价值表-底稿'!D34="80@","保至80岁","")</f>
        <v>保至80岁</v>
      </c>
      <c r="E34" s="15">
        <v>40.53</v>
      </c>
      <c r="F34" s="15">
        <v>99.51</v>
      </c>
      <c r="G34" s="15">
        <v>163.21</v>
      </c>
      <c r="H34" s="15">
        <v>243.77</v>
      </c>
      <c r="I34" s="15">
        <v>330.72</v>
      </c>
      <c r="J34" s="15">
        <v>424.43</v>
      </c>
      <c r="K34" s="15">
        <v>525.32000000000005</v>
      </c>
      <c r="L34" s="15">
        <v>633.83000000000004</v>
      </c>
      <c r="M34" s="15">
        <v>750.43</v>
      </c>
      <c r="N34" s="15">
        <v>875.63</v>
      </c>
      <c r="O34" s="15">
        <v>917.44</v>
      </c>
      <c r="P34" s="15">
        <v>961.44</v>
      </c>
      <c r="Q34" s="15">
        <v>1007.72</v>
      </c>
      <c r="R34" s="15">
        <v>1056.4000000000001</v>
      </c>
      <c r="S34" s="15">
        <v>1107.5899999999999</v>
      </c>
      <c r="T34" s="15">
        <v>1161.42</v>
      </c>
      <c r="U34" s="15">
        <v>1218.06</v>
      </c>
      <c r="V34" s="15">
        <v>1277.67</v>
      </c>
      <c r="W34" s="15">
        <v>1340.46</v>
      </c>
      <c r="X34" s="15">
        <v>1406.7</v>
      </c>
      <c r="Y34" s="15">
        <v>1476.69</v>
      </c>
      <c r="Z34" s="15">
        <v>1550.84</v>
      </c>
      <c r="AA34" s="15">
        <v>1629.59</v>
      </c>
      <c r="AB34" s="15">
        <v>1713.46</v>
      </c>
      <c r="AC34" s="15">
        <v>1803.04</v>
      </c>
      <c r="AD34" s="15">
        <v>1898.99</v>
      </c>
      <c r="AE34" s="15">
        <v>2002.07</v>
      </c>
      <c r="AF34" s="15">
        <v>2113.14</v>
      </c>
      <c r="AG34" s="15">
        <v>2233.1999999999998</v>
      </c>
      <c r="AH34" s="15">
        <v>2363.29</v>
      </c>
      <c r="AI34" s="15">
        <v>2504.5</v>
      </c>
      <c r="AJ34" s="15">
        <v>2658.04</v>
      </c>
      <c r="AK34" s="15">
        <v>2825.18</v>
      </c>
      <c r="AL34" s="15">
        <v>3007.35</v>
      </c>
      <c r="AM34" s="15">
        <v>3206.18</v>
      </c>
      <c r="AN34" s="15">
        <v>3423.57</v>
      </c>
      <c r="AO34" s="15">
        <v>3661.64</v>
      </c>
      <c r="AP34" s="15">
        <v>3922.89</v>
      </c>
      <c r="AQ34" s="15">
        <v>4211.25</v>
      </c>
      <c r="AR34" s="15">
        <v>4530.47</v>
      </c>
      <c r="AS34" s="15">
        <v>4885.0200000000004</v>
      </c>
      <c r="AT34" s="15">
        <v>5280.15</v>
      </c>
      <c r="AU34" s="15">
        <v>5722.84</v>
      </c>
      <c r="AV34" s="15">
        <v>6219.66</v>
      </c>
      <c r="AW34" s="15">
        <v>6781.32</v>
      </c>
      <c r="AX34" s="15">
        <v>7421.47</v>
      </c>
      <c r="AY34" s="15">
        <v>8157.55</v>
      </c>
      <c r="AZ34" s="15">
        <v>9012.57</v>
      </c>
      <c r="BA34" s="15">
        <v>10017.32</v>
      </c>
      <c r="BB34" s="15">
        <v>11212.74</v>
      </c>
      <c r="BC34" s="15">
        <v>12653.75</v>
      </c>
      <c r="BD34" s="15">
        <v>0</v>
      </c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</row>
    <row r="35" spans="1:84" s="1" customFormat="1" ht="16.5" x14ac:dyDescent="0.35">
      <c r="A35" s="12">
        <f>'现金价值表-底稿'!A35</f>
        <v>29</v>
      </c>
      <c r="B35" s="11" t="str">
        <f>IF('现金价值表-底稿'!B35=1,"男","女")</f>
        <v>男</v>
      </c>
      <c r="C35" s="11" t="str">
        <f>'现金价值表-底稿'!C35&amp;"年"</f>
        <v>10年</v>
      </c>
      <c r="D35" s="11" t="str">
        <f>IF('现金价值表-底稿'!D35="80@","保至80岁","")</f>
        <v>保至80岁</v>
      </c>
      <c r="E35" s="15">
        <v>42.62</v>
      </c>
      <c r="F35" s="15">
        <v>104.65</v>
      </c>
      <c r="G35" s="15">
        <v>171.67</v>
      </c>
      <c r="H35" s="15">
        <v>256.45999999999998</v>
      </c>
      <c r="I35" s="15">
        <v>347.98</v>
      </c>
      <c r="J35" s="15">
        <v>446.64</v>
      </c>
      <c r="K35" s="15">
        <v>552.89</v>
      </c>
      <c r="L35" s="15">
        <v>667.19</v>
      </c>
      <c r="M35" s="15">
        <v>790.05</v>
      </c>
      <c r="N35" s="15">
        <v>921.98</v>
      </c>
      <c r="O35" s="15">
        <v>966.19</v>
      </c>
      <c r="P35" s="15">
        <v>1012.7</v>
      </c>
      <c r="Q35" s="15">
        <v>1061.6199999999999</v>
      </c>
      <c r="R35" s="15">
        <v>1113.06</v>
      </c>
      <c r="S35" s="15">
        <v>1167.1600000000001</v>
      </c>
      <c r="T35" s="15">
        <v>1224.08</v>
      </c>
      <c r="U35" s="15">
        <v>1283.98</v>
      </c>
      <c r="V35" s="15">
        <v>1347.09</v>
      </c>
      <c r="W35" s="15">
        <v>1413.65</v>
      </c>
      <c r="X35" s="15">
        <v>1483.99</v>
      </c>
      <c r="Y35" s="15">
        <v>1558.51</v>
      </c>
      <c r="Z35" s="15">
        <v>1637.65</v>
      </c>
      <c r="AA35" s="15">
        <v>1721.93</v>
      </c>
      <c r="AB35" s="15">
        <v>1811.96</v>
      </c>
      <c r="AC35" s="15">
        <v>1908.38</v>
      </c>
      <c r="AD35" s="15">
        <v>2011.96</v>
      </c>
      <c r="AE35" s="15">
        <v>2123.59</v>
      </c>
      <c r="AF35" s="15">
        <v>2244.2399999999998</v>
      </c>
      <c r="AG35" s="15">
        <v>2374.9699999999998</v>
      </c>
      <c r="AH35" s="15">
        <v>2516.88</v>
      </c>
      <c r="AI35" s="15">
        <v>2671.18</v>
      </c>
      <c r="AJ35" s="15">
        <v>2839.14</v>
      </c>
      <c r="AK35" s="15">
        <v>3022.21</v>
      </c>
      <c r="AL35" s="15">
        <v>3222.03</v>
      </c>
      <c r="AM35" s="15">
        <v>3440.49</v>
      </c>
      <c r="AN35" s="15">
        <v>3679.74</v>
      </c>
      <c r="AO35" s="15">
        <v>3942.28</v>
      </c>
      <c r="AP35" s="15">
        <v>4232.07</v>
      </c>
      <c r="AQ35" s="15">
        <v>4552.8599999999997</v>
      </c>
      <c r="AR35" s="15">
        <v>4909.17</v>
      </c>
      <c r="AS35" s="15">
        <v>5306.25</v>
      </c>
      <c r="AT35" s="15">
        <v>5751.12</v>
      </c>
      <c r="AU35" s="15">
        <v>6250.4</v>
      </c>
      <c r="AV35" s="15">
        <v>6814.84</v>
      </c>
      <c r="AW35" s="15">
        <v>7458.15</v>
      </c>
      <c r="AX35" s="15">
        <v>8197.8700000000008</v>
      </c>
      <c r="AY35" s="15">
        <v>9057.1200000000008</v>
      </c>
      <c r="AZ35" s="15">
        <v>10066.83</v>
      </c>
      <c r="BA35" s="15">
        <v>11268.16</v>
      </c>
      <c r="BB35" s="15">
        <v>12716.29</v>
      </c>
      <c r="BC35" s="15">
        <v>0</v>
      </c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</row>
    <row r="36" spans="1:84" s="1" customFormat="1" ht="16.5" x14ac:dyDescent="0.35">
      <c r="A36" s="12">
        <f>'现金价值表-底稿'!A36</f>
        <v>30</v>
      </c>
      <c r="B36" s="11" t="str">
        <f>IF('现金价值表-底稿'!B36=1,"男","女")</f>
        <v>男</v>
      </c>
      <c r="C36" s="11" t="str">
        <f>'现金价值表-底稿'!C36&amp;"年"</f>
        <v>10年</v>
      </c>
      <c r="D36" s="11" t="str">
        <f>IF('现金价值表-底稿'!D36="80@","保至80岁","")</f>
        <v>保至80岁</v>
      </c>
      <c r="E36" s="15">
        <v>44.84</v>
      </c>
      <c r="F36" s="15">
        <v>110.12</v>
      </c>
      <c r="G36" s="15">
        <v>180.67</v>
      </c>
      <c r="H36" s="15">
        <v>269.94</v>
      </c>
      <c r="I36" s="15">
        <v>366.31</v>
      </c>
      <c r="J36" s="15">
        <v>470.23</v>
      </c>
      <c r="K36" s="15">
        <v>582.16999999999996</v>
      </c>
      <c r="L36" s="15">
        <v>702.63</v>
      </c>
      <c r="M36" s="15">
        <v>832.12</v>
      </c>
      <c r="N36" s="15">
        <v>971.18</v>
      </c>
      <c r="O36" s="15">
        <v>1017.93</v>
      </c>
      <c r="P36" s="15">
        <v>1067.0999999999999</v>
      </c>
      <c r="Q36" s="15">
        <v>1118.8</v>
      </c>
      <c r="R36" s="15">
        <v>1173.18</v>
      </c>
      <c r="S36" s="15">
        <v>1230.3900000000001</v>
      </c>
      <c r="T36" s="15">
        <v>1290.6099999999999</v>
      </c>
      <c r="U36" s="15">
        <v>1354.04</v>
      </c>
      <c r="V36" s="15">
        <v>1420.94</v>
      </c>
      <c r="W36" s="15">
        <v>1491.65</v>
      </c>
      <c r="X36" s="15">
        <v>1566.55</v>
      </c>
      <c r="Y36" s="15">
        <v>1646.1</v>
      </c>
      <c r="Z36" s="15">
        <v>1730.82</v>
      </c>
      <c r="AA36" s="15">
        <v>1821.3</v>
      </c>
      <c r="AB36" s="15">
        <v>1918.23</v>
      </c>
      <c r="AC36" s="15">
        <v>2022.35</v>
      </c>
      <c r="AD36" s="15">
        <v>2134.5500000000002</v>
      </c>
      <c r="AE36" s="15">
        <v>2255.8200000000002</v>
      </c>
      <c r="AF36" s="15">
        <v>2387.2199999999998</v>
      </c>
      <c r="AG36" s="15">
        <v>2529.86</v>
      </c>
      <c r="AH36" s="15">
        <v>2684.96</v>
      </c>
      <c r="AI36" s="15">
        <v>2853.79</v>
      </c>
      <c r="AJ36" s="15">
        <v>3037.81</v>
      </c>
      <c r="AK36" s="15">
        <v>3238.66</v>
      </c>
      <c r="AL36" s="15">
        <v>3458.24</v>
      </c>
      <c r="AM36" s="15">
        <v>3698.73</v>
      </c>
      <c r="AN36" s="15">
        <v>3962.62</v>
      </c>
      <c r="AO36" s="15">
        <v>4253.8999999999996</v>
      </c>
      <c r="AP36" s="15">
        <v>4576.3500000000004</v>
      </c>
      <c r="AQ36" s="15">
        <v>4934.5</v>
      </c>
      <c r="AR36" s="15">
        <v>5333.63</v>
      </c>
      <c r="AS36" s="15">
        <v>5780.8</v>
      </c>
      <c r="AT36" s="15">
        <v>6282.65</v>
      </c>
      <c r="AU36" s="15">
        <v>6850</v>
      </c>
      <c r="AV36" s="15">
        <v>7496.63</v>
      </c>
      <c r="AW36" s="15">
        <v>8240.17</v>
      </c>
      <c r="AX36" s="15">
        <v>9103.85</v>
      </c>
      <c r="AY36" s="15">
        <v>10118.780000000001</v>
      </c>
      <c r="AZ36" s="15">
        <v>11326.3</v>
      </c>
      <c r="BA36" s="15">
        <v>12781.91</v>
      </c>
      <c r="BB36" s="15">
        <v>0</v>
      </c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</row>
    <row r="37" spans="1:84" s="1" customFormat="1" ht="16.5" x14ac:dyDescent="0.35">
      <c r="A37" s="12">
        <f>'现金价值表-底稿'!A37</f>
        <v>31</v>
      </c>
      <c r="B37" s="11" t="str">
        <f>IF('现金价值表-底稿'!B37=1,"男","女")</f>
        <v>男</v>
      </c>
      <c r="C37" s="11" t="str">
        <f>'现金价值表-底稿'!C37&amp;"年"</f>
        <v>10年</v>
      </c>
      <c r="D37" s="11" t="str">
        <f>IF('现金价值表-底稿'!D37="80@","保至80岁","")</f>
        <v>保至80岁</v>
      </c>
      <c r="E37" s="15">
        <v>47.19</v>
      </c>
      <c r="F37" s="15">
        <v>115.93</v>
      </c>
      <c r="G37" s="15">
        <v>190.23</v>
      </c>
      <c r="H37" s="15">
        <v>284.24</v>
      </c>
      <c r="I37" s="15">
        <v>385.76</v>
      </c>
      <c r="J37" s="15">
        <v>495.27</v>
      </c>
      <c r="K37" s="15">
        <v>613.26</v>
      </c>
      <c r="L37" s="15">
        <v>740.26</v>
      </c>
      <c r="M37" s="15">
        <v>876.79</v>
      </c>
      <c r="N37" s="15">
        <v>1023.41</v>
      </c>
      <c r="O37" s="15">
        <v>1072.8399999999999</v>
      </c>
      <c r="P37" s="15">
        <v>1124.82</v>
      </c>
      <c r="Q37" s="15">
        <v>1179.5</v>
      </c>
      <c r="R37" s="15">
        <v>1237.02</v>
      </c>
      <c r="S37" s="15">
        <v>1297.56</v>
      </c>
      <c r="T37" s="15">
        <v>1361.33</v>
      </c>
      <c r="U37" s="15">
        <v>1428.59</v>
      </c>
      <c r="V37" s="15">
        <v>1499.68</v>
      </c>
      <c r="W37" s="15">
        <v>1574.98</v>
      </c>
      <c r="X37" s="15">
        <v>1654.96</v>
      </c>
      <c r="Y37" s="15">
        <v>1740.13</v>
      </c>
      <c r="Z37" s="15">
        <v>1831.11</v>
      </c>
      <c r="AA37" s="15">
        <v>1928.55</v>
      </c>
      <c r="AB37" s="15">
        <v>2033.23</v>
      </c>
      <c r="AC37" s="15">
        <v>2146.04</v>
      </c>
      <c r="AD37" s="15">
        <v>2267.96</v>
      </c>
      <c r="AE37" s="15">
        <v>2400.0700000000002</v>
      </c>
      <c r="AF37" s="15">
        <v>2543.48</v>
      </c>
      <c r="AG37" s="15">
        <v>2699.41</v>
      </c>
      <c r="AH37" s="15">
        <v>2869.15</v>
      </c>
      <c r="AI37" s="15">
        <v>3054.16</v>
      </c>
      <c r="AJ37" s="15">
        <v>3256.09</v>
      </c>
      <c r="AK37" s="15">
        <v>3476.85</v>
      </c>
      <c r="AL37" s="15">
        <v>3718.63</v>
      </c>
      <c r="AM37" s="15">
        <v>3983.95</v>
      </c>
      <c r="AN37" s="15">
        <v>4276.8</v>
      </c>
      <c r="AO37" s="15">
        <v>4600.99</v>
      </c>
      <c r="AP37" s="15">
        <v>4961.0600000000004</v>
      </c>
      <c r="AQ37" s="15">
        <v>5362.34</v>
      </c>
      <c r="AR37" s="15">
        <v>5811.91</v>
      </c>
      <c r="AS37" s="15">
        <v>6316.47</v>
      </c>
      <c r="AT37" s="15">
        <v>6886.87</v>
      </c>
      <c r="AU37" s="15">
        <v>7536.98</v>
      </c>
      <c r="AV37" s="15">
        <v>8284.52</v>
      </c>
      <c r="AW37" s="15">
        <v>9152.85</v>
      </c>
      <c r="AX37" s="15">
        <v>10173.24</v>
      </c>
      <c r="AY37" s="15">
        <v>11387.26</v>
      </c>
      <c r="AZ37" s="15">
        <v>12850.71</v>
      </c>
      <c r="BA37" s="15">
        <v>0</v>
      </c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</row>
    <row r="38" spans="1:84" s="1" customFormat="1" ht="16.5" x14ac:dyDescent="0.35">
      <c r="A38" s="12">
        <f>'现金价值表-底稿'!A38</f>
        <v>32</v>
      </c>
      <c r="B38" s="11" t="str">
        <f>IF('现金价值表-底稿'!B38=1,"男","女")</f>
        <v>男</v>
      </c>
      <c r="C38" s="11" t="str">
        <f>'现金价值表-底稿'!C38&amp;"年"</f>
        <v>10年</v>
      </c>
      <c r="D38" s="11" t="str">
        <f>IF('现金价值表-底稿'!D38="80@","保至80岁","")</f>
        <v>保至80岁</v>
      </c>
      <c r="E38" s="15">
        <v>49.7</v>
      </c>
      <c r="F38" s="15">
        <v>122.1</v>
      </c>
      <c r="G38" s="15">
        <v>200.36</v>
      </c>
      <c r="H38" s="15">
        <v>299.41000000000003</v>
      </c>
      <c r="I38" s="15">
        <v>406.42</v>
      </c>
      <c r="J38" s="15">
        <v>521.87</v>
      </c>
      <c r="K38" s="15">
        <v>646.29</v>
      </c>
      <c r="L38" s="15">
        <v>780.23</v>
      </c>
      <c r="M38" s="15">
        <v>924.23</v>
      </c>
      <c r="N38" s="15">
        <v>1078.8800000000001</v>
      </c>
      <c r="O38" s="15">
        <v>1131.1500000000001</v>
      </c>
      <c r="P38" s="15">
        <v>1186.1400000000001</v>
      </c>
      <c r="Q38" s="15">
        <v>1243.98</v>
      </c>
      <c r="R38" s="15">
        <v>1304.8599999999999</v>
      </c>
      <c r="S38" s="15">
        <v>1368.99</v>
      </c>
      <c r="T38" s="15">
        <v>1436.63</v>
      </c>
      <c r="U38" s="15">
        <v>1508.12</v>
      </c>
      <c r="V38" s="15">
        <v>1583.84</v>
      </c>
      <c r="W38" s="15">
        <v>1664.27</v>
      </c>
      <c r="X38" s="15">
        <v>1749.92</v>
      </c>
      <c r="Y38" s="15">
        <v>1841.41</v>
      </c>
      <c r="Z38" s="15">
        <v>1939.4</v>
      </c>
      <c r="AA38" s="15">
        <v>2044.67</v>
      </c>
      <c r="AB38" s="15">
        <v>2158.11</v>
      </c>
      <c r="AC38" s="15">
        <v>2280.7199999999998</v>
      </c>
      <c r="AD38" s="15">
        <v>2413.5700000000002</v>
      </c>
      <c r="AE38" s="15">
        <v>2557.79</v>
      </c>
      <c r="AF38" s="15">
        <v>2714.6</v>
      </c>
      <c r="AG38" s="15">
        <v>2885.29</v>
      </c>
      <c r="AH38" s="15">
        <v>3071.34</v>
      </c>
      <c r="AI38" s="15">
        <v>3274.41</v>
      </c>
      <c r="AJ38" s="15">
        <v>3496.42</v>
      </c>
      <c r="AK38" s="15">
        <v>3739.56</v>
      </c>
      <c r="AL38" s="15">
        <v>4006.37</v>
      </c>
      <c r="AM38" s="15">
        <v>4300.8599999999997</v>
      </c>
      <c r="AN38" s="15">
        <v>4626.87</v>
      </c>
      <c r="AO38" s="15">
        <v>4988.97</v>
      </c>
      <c r="AP38" s="15">
        <v>5392.51</v>
      </c>
      <c r="AQ38" s="15">
        <v>5844.61</v>
      </c>
      <c r="AR38" s="15">
        <v>6352.01</v>
      </c>
      <c r="AS38" s="15">
        <v>6925.62</v>
      </c>
      <c r="AT38" s="15">
        <v>7579.39</v>
      </c>
      <c r="AU38" s="15">
        <v>8331.14</v>
      </c>
      <c r="AV38" s="15">
        <v>9204.35</v>
      </c>
      <c r="AW38" s="15">
        <v>10230.48</v>
      </c>
      <c r="AX38" s="15">
        <v>11451.34</v>
      </c>
      <c r="AY38" s="15">
        <v>12923.01</v>
      </c>
      <c r="AZ38" s="15">
        <v>0</v>
      </c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</row>
    <row r="39" spans="1:84" s="1" customFormat="1" ht="16.5" x14ac:dyDescent="0.35">
      <c r="A39" s="12">
        <f>'现金价值表-底稿'!A39</f>
        <v>33</v>
      </c>
      <c r="B39" s="11" t="str">
        <f>IF('现金价值表-底稿'!B39=1,"男","女")</f>
        <v>男</v>
      </c>
      <c r="C39" s="11" t="str">
        <f>'现金价值表-底稿'!C39&amp;"年"</f>
        <v>10年</v>
      </c>
      <c r="D39" s="11" t="str">
        <f>IF('现金价值表-底稿'!D39="80@","保至80岁","")</f>
        <v>保至80岁</v>
      </c>
      <c r="E39" s="15">
        <v>52.35</v>
      </c>
      <c r="F39" s="15">
        <v>128.62</v>
      </c>
      <c r="G39" s="15">
        <v>211.1</v>
      </c>
      <c r="H39" s="15">
        <v>315.51</v>
      </c>
      <c r="I39" s="15">
        <v>428.35</v>
      </c>
      <c r="J39" s="15">
        <v>550.12</v>
      </c>
      <c r="K39" s="15">
        <v>681.38</v>
      </c>
      <c r="L39" s="15">
        <v>822.69</v>
      </c>
      <c r="M39" s="15">
        <v>974.63</v>
      </c>
      <c r="N39" s="15">
        <v>1137.8</v>
      </c>
      <c r="O39" s="15">
        <v>1193.0999999999999</v>
      </c>
      <c r="P39" s="15">
        <v>1251.29</v>
      </c>
      <c r="Q39" s="15">
        <v>1312.52</v>
      </c>
      <c r="R39" s="15">
        <v>1377.03</v>
      </c>
      <c r="S39" s="15">
        <v>1445.07</v>
      </c>
      <c r="T39" s="15">
        <v>1516.98</v>
      </c>
      <c r="U39" s="15">
        <v>1593.15</v>
      </c>
      <c r="V39" s="15">
        <v>1674.05</v>
      </c>
      <c r="W39" s="15">
        <v>1760.21</v>
      </c>
      <c r="X39" s="15">
        <v>1852.23</v>
      </c>
      <c r="Y39" s="15">
        <v>1950.8</v>
      </c>
      <c r="Z39" s="15">
        <v>2056.69</v>
      </c>
      <c r="AA39" s="15">
        <v>2170.79</v>
      </c>
      <c r="AB39" s="15">
        <v>2294.12</v>
      </c>
      <c r="AC39" s="15">
        <v>2427.7600000000002</v>
      </c>
      <c r="AD39" s="15">
        <v>2572.8200000000002</v>
      </c>
      <c r="AE39" s="15">
        <v>2730.55</v>
      </c>
      <c r="AF39" s="15">
        <v>2902.25</v>
      </c>
      <c r="AG39" s="15">
        <v>3089.39</v>
      </c>
      <c r="AH39" s="15">
        <v>3293.65</v>
      </c>
      <c r="AI39" s="15">
        <v>3516.96</v>
      </c>
      <c r="AJ39" s="15">
        <v>3761.53</v>
      </c>
      <c r="AK39" s="15">
        <v>4029.91</v>
      </c>
      <c r="AL39" s="15">
        <v>4326.13</v>
      </c>
      <c r="AM39" s="15">
        <v>4654.0600000000004</v>
      </c>
      <c r="AN39" s="15">
        <v>5018.28</v>
      </c>
      <c r="AO39" s="15">
        <v>5424.19</v>
      </c>
      <c r="AP39" s="15">
        <v>5878.95</v>
      </c>
      <c r="AQ39" s="15">
        <v>6389.33</v>
      </c>
      <c r="AR39" s="15">
        <v>6966.31</v>
      </c>
      <c r="AS39" s="15">
        <v>7623.92</v>
      </c>
      <c r="AT39" s="15">
        <v>8380.09</v>
      </c>
      <c r="AU39" s="15">
        <v>9258.43</v>
      </c>
      <c r="AV39" s="15">
        <v>10290.59</v>
      </c>
      <c r="AW39" s="15">
        <v>11518.62</v>
      </c>
      <c r="AX39" s="15">
        <v>12998.94</v>
      </c>
      <c r="AY39" s="15">
        <v>0</v>
      </c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</row>
    <row r="40" spans="1:84" s="1" customFormat="1" ht="16.5" x14ac:dyDescent="0.35">
      <c r="A40" s="12">
        <f>'现金价值表-底稿'!A40</f>
        <v>34</v>
      </c>
      <c r="B40" s="11" t="str">
        <f>IF('现金价值表-底稿'!B40=1,"男","女")</f>
        <v>男</v>
      </c>
      <c r="C40" s="11" t="str">
        <f>'现金价值表-底稿'!C40&amp;"年"</f>
        <v>10年</v>
      </c>
      <c r="D40" s="11" t="str">
        <f>IF('现金价值表-底稿'!D40="80@","保至80岁","")</f>
        <v>保至80岁</v>
      </c>
      <c r="E40" s="15">
        <v>55.15</v>
      </c>
      <c r="F40" s="15">
        <v>135.54</v>
      </c>
      <c r="G40" s="15">
        <v>222.49</v>
      </c>
      <c r="H40" s="15">
        <v>332.62</v>
      </c>
      <c r="I40" s="15">
        <v>451.66</v>
      </c>
      <c r="J40" s="15">
        <v>580.15</v>
      </c>
      <c r="K40" s="15">
        <v>718.68</v>
      </c>
      <c r="L40" s="15">
        <v>867.81</v>
      </c>
      <c r="M40" s="15">
        <v>1028.17</v>
      </c>
      <c r="N40" s="15">
        <v>1200.43</v>
      </c>
      <c r="O40" s="15">
        <v>1258.96</v>
      </c>
      <c r="P40" s="15">
        <v>1320.58</v>
      </c>
      <c r="Q40" s="15">
        <v>1385.48</v>
      </c>
      <c r="R40" s="15">
        <v>1453.94</v>
      </c>
      <c r="S40" s="15">
        <v>1526.29</v>
      </c>
      <c r="T40" s="15">
        <v>1602.92</v>
      </c>
      <c r="U40" s="15">
        <v>1684.32</v>
      </c>
      <c r="V40" s="15">
        <v>1771.01</v>
      </c>
      <c r="W40" s="15">
        <v>1863.6</v>
      </c>
      <c r="X40" s="15">
        <v>1962.77</v>
      </c>
      <c r="Y40" s="15">
        <v>2069.31</v>
      </c>
      <c r="Z40" s="15">
        <v>2184.11</v>
      </c>
      <c r="AA40" s="15">
        <v>2308.1999999999998</v>
      </c>
      <c r="AB40" s="15">
        <v>2442.65</v>
      </c>
      <c r="AC40" s="15">
        <v>2588.61</v>
      </c>
      <c r="AD40" s="15">
        <v>2747.31</v>
      </c>
      <c r="AE40" s="15">
        <v>2920.06</v>
      </c>
      <c r="AF40" s="15">
        <v>3108.35</v>
      </c>
      <c r="AG40" s="15">
        <v>3313.86</v>
      </c>
      <c r="AH40" s="15">
        <v>3538.54</v>
      </c>
      <c r="AI40" s="15">
        <v>3784.61</v>
      </c>
      <c r="AJ40" s="15">
        <v>4054.64</v>
      </c>
      <c r="AK40" s="15">
        <v>4352.68</v>
      </c>
      <c r="AL40" s="15">
        <v>4682.62</v>
      </c>
      <c r="AM40" s="15">
        <v>5049.08</v>
      </c>
      <c r="AN40" s="15">
        <v>5457.48</v>
      </c>
      <c r="AO40" s="15">
        <v>5915.03</v>
      </c>
      <c r="AP40" s="15">
        <v>6428.54</v>
      </c>
      <c r="AQ40" s="15">
        <v>7009.06</v>
      </c>
      <c r="AR40" s="15">
        <v>7670.71</v>
      </c>
      <c r="AS40" s="15">
        <v>8431.51</v>
      </c>
      <c r="AT40" s="15">
        <v>9315.25</v>
      </c>
      <c r="AU40" s="15">
        <v>10353.74</v>
      </c>
      <c r="AV40" s="15">
        <v>11589.3</v>
      </c>
      <c r="AW40" s="15">
        <v>13078.71</v>
      </c>
      <c r="AX40" s="15">
        <v>0</v>
      </c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</row>
    <row r="41" spans="1:84" s="1" customFormat="1" ht="16.5" x14ac:dyDescent="0.35">
      <c r="A41" s="12">
        <f>'现金价值表-底稿'!A41</f>
        <v>35</v>
      </c>
      <c r="B41" s="11" t="str">
        <f>IF('现金价值表-底稿'!B41=1,"男","女")</f>
        <v>男</v>
      </c>
      <c r="C41" s="11" t="str">
        <f>'现金价值表-底稿'!C41&amp;"年"</f>
        <v>10年</v>
      </c>
      <c r="D41" s="11" t="str">
        <f>IF('现金价值表-底稿'!D41="80@","保至80岁","")</f>
        <v>保至80岁</v>
      </c>
      <c r="E41" s="15">
        <v>58.12</v>
      </c>
      <c r="F41" s="15">
        <v>142.88</v>
      </c>
      <c r="G41" s="15">
        <v>234.6</v>
      </c>
      <c r="H41" s="15">
        <v>350.81</v>
      </c>
      <c r="I41" s="15">
        <v>476.45</v>
      </c>
      <c r="J41" s="15">
        <v>612.1</v>
      </c>
      <c r="K41" s="15">
        <v>758.33</v>
      </c>
      <c r="L41" s="15">
        <v>915.78</v>
      </c>
      <c r="M41" s="15">
        <v>1085.1099999999999</v>
      </c>
      <c r="N41" s="15">
        <v>1267.03</v>
      </c>
      <c r="O41" s="15">
        <v>1329.04</v>
      </c>
      <c r="P41" s="15">
        <v>1394.36</v>
      </c>
      <c r="Q41" s="15">
        <v>1463.26</v>
      </c>
      <c r="R41" s="15">
        <v>1536.07</v>
      </c>
      <c r="S41" s="15">
        <v>1613.2</v>
      </c>
      <c r="T41" s="15">
        <v>1695.12</v>
      </c>
      <c r="U41" s="15">
        <v>1782.36</v>
      </c>
      <c r="V41" s="15">
        <v>1875.54</v>
      </c>
      <c r="W41" s="15">
        <v>1975.35</v>
      </c>
      <c r="X41" s="15">
        <v>2082.5700000000002</v>
      </c>
      <c r="Y41" s="15">
        <v>2198.11</v>
      </c>
      <c r="Z41" s="15">
        <v>2323</v>
      </c>
      <c r="AA41" s="15">
        <v>2458.31</v>
      </c>
      <c r="AB41" s="15">
        <v>2605.1999999999998</v>
      </c>
      <c r="AC41" s="15">
        <v>2764.91</v>
      </c>
      <c r="AD41" s="15">
        <v>2938.77</v>
      </c>
      <c r="AE41" s="15">
        <v>3128.27</v>
      </c>
      <c r="AF41" s="15">
        <v>3335.1</v>
      </c>
      <c r="AG41" s="15">
        <v>3561.22</v>
      </c>
      <c r="AH41" s="15">
        <v>3808.87</v>
      </c>
      <c r="AI41" s="15">
        <v>4080.62</v>
      </c>
      <c r="AJ41" s="15">
        <v>4380.58</v>
      </c>
      <c r="AK41" s="15">
        <v>4712.63</v>
      </c>
      <c r="AL41" s="15">
        <v>5081.4399999999996</v>
      </c>
      <c r="AM41" s="15">
        <v>5492.46</v>
      </c>
      <c r="AN41" s="15">
        <v>5952.94</v>
      </c>
      <c r="AO41" s="15">
        <v>6469.74</v>
      </c>
      <c r="AP41" s="15">
        <v>7053.99</v>
      </c>
      <c r="AQ41" s="15">
        <v>7719.88</v>
      </c>
      <c r="AR41" s="15">
        <v>8485.5499999999993</v>
      </c>
      <c r="AS41" s="15">
        <v>9374.9599999999991</v>
      </c>
      <c r="AT41" s="15">
        <v>10420.1</v>
      </c>
      <c r="AU41" s="15">
        <v>11663.59</v>
      </c>
      <c r="AV41" s="15">
        <v>13162.54</v>
      </c>
      <c r="AW41" s="15">
        <v>0</v>
      </c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</row>
    <row r="42" spans="1:84" s="1" customFormat="1" ht="16.5" x14ac:dyDescent="0.35">
      <c r="A42" s="12">
        <f>'现金价值表-底稿'!A42</f>
        <v>36</v>
      </c>
      <c r="B42" s="11" t="str">
        <f>IF('现金价值表-底稿'!B42=1,"男","女")</f>
        <v>男</v>
      </c>
      <c r="C42" s="11" t="str">
        <f>'现金价值表-底稿'!C42&amp;"年"</f>
        <v>10年</v>
      </c>
      <c r="D42" s="11" t="str">
        <f>IF('现金价值表-底稿'!D42="80@","保至80岁","")</f>
        <v>保至80岁</v>
      </c>
      <c r="E42" s="15">
        <v>61.27</v>
      </c>
      <c r="F42" s="15">
        <v>150.71</v>
      </c>
      <c r="G42" s="15">
        <v>247.51</v>
      </c>
      <c r="H42" s="15">
        <v>370.2</v>
      </c>
      <c r="I42" s="15">
        <v>502.86</v>
      </c>
      <c r="J42" s="15">
        <v>646.09</v>
      </c>
      <c r="K42" s="15">
        <v>800.52</v>
      </c>
      <c r="L42" s="15">
        <v>966.82</v>
      </c>
      <c r="M42" s="15">
        <v>1145.69</v>
      </c>
      <c r="N42" s="15">
        <v>1337.94</v>
      </c>
      <c r="O42" s="15">
        <v>1403.69</v>
      </c>
      <c r="P42" s="15">
        <v>1473.05</v>
      </c>
      <c r="Q42" s="15">
        <v>1546.35</v>
      </c>
      <c r="R42" s="15">
        <v>1624</v>
      </c>
      <c r="S42" s="15">
        <v>1706.46</v>
      </c>
      <c r="T42" s="15">
        <v>1794.29</v>
      </c>
      <c r="U42" s="15">
        <v>1888.1</v>
      </c>
      <c r="V42" s="15">
        <v>1988.57</v>
      </c>
      <c r="W42" s="15">
        <v>2096.5100000000002</v>
      </c>
      <c r="X42" s="15">
        <v>2212.83</v>
      </c>
      <c r="Y42" s="15">
        <v>2338.5500000000002</v>
      </c>
      <c r="Z42" s="15">
        <v>2474.77</v>
      </c>
      <c r="AA42" s="15">
        <v>2622.64</v>
      </c>
      <c r="AB42" s="15">
        <v>2783.42</v>
      </c>
      <c r="AC42" s="15">
        <v>2958.44</v>
      </c>
      <c r="AD42" s="15">
        <v>3149.21</v>
      </c>
      <c r="AE42" s="15">
        <v>3357.43</v>
      </c>
      <c r="AF42" s="15">
        <v>3585.06</v>
      </c>
      <c r="AG42" s="15">
        <v>3834.37</v>
      </c>
      <c r="AH42" s="15">
        <v>4107.9399999999996</v>
      </c>
      <c r="AI42" s="15">
        <v>4409.8999999999996</v>
      </c>
      <c r="AJ42" s="15">
        <v>4744.18</v>
      </c>
      <c r="AK42" s="15">
        <v>5115.46</v>
      </c>
      <c r="AL42" s="15">
        <v>5529.23</v>
      </c>
      <c r="AM42" s="15">
        <v>5992.79</v>
      </c>
      <c r="AN42" s="15">
        <v>6513.05</v>
      </c>
      <c r="AO42" s="15">
        <v>7101.21</v>
      </c>
      <c r="AP42" s="15">
        <v>7771.55</v>
      </c>
      <c r="AQ42" s="15">
        <v>8542.36</v>
      </c>
      <c r="AR42" s="15">
        <v>9437.7099999999991</v>
      </c>
      <c r="AS42" s="15">
        <v>10489.85</v>
      </c>
      <c r="AT42" s="15">
        <v>11741.66</v>
      </c>
      <c r="AU42" s="15">
        <v>13250.65</v>
      </c>
      <c r="AV42" s="15">
        <v>0</v>
      </c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</row>
    <row r="43" spans="1:84" s="1" customFormat="1" ht="16.5" x14ac:dyDescent="0.35">
      <c r="A43" s="12">
        <f>'现金价值表-底稿'!A43</f>
        <v>37</v>
      </c>
      <c r="B43" s="11" t="str">
        <f>IF('现金价值表-底稿'!B43=1,"男","女")</f>
        <v>男</v>
      </c>
      <c r="C43" s="11" t="str">
        <f>'现金价值表-底稿'!C43&amp;"年"</f>
        <v>10年</v>
      </c>
      <c r="D43" s="11" t="str">
        <f>IF('现金价值表-底稿'!D43="80@","保至80岁","")</f>
        <v>保至80岁</v>
      </c>
      <c r="E43" s="15">
        <v>64.650000000000006</v>
      </c>
      <c r="F43" s="15">
        <v>159.06</v>
      </c>
      <c r="G43" s="15">
        <v>261.29000000000002</v>
      </c>
      <c r="H43" s="15">
        <v>390.87</v>
      </c>
      <c r="I43" s="15">
        <v>531</v>
      </c>
      <c r="J43" s="15">
        <v>682.3</v>
      </c>
      <c r="K43" s="15">
        <v>845.45</v>
      </c>
      <c r="L43" s="15">
        <v>1021.16</v>
      </c>
      <c r="M43" s="15">
        <v>1210.22</v>
      </c>
      <c r="N43" s="15">
        <v>1413.52</v>
      </c>
      <c r="O43" s="15">
        <v>1483.36</v>
      </c>
      <c r="P43" s="15">
        <v>1557.17</v>
      </c>
      <c r="Q43" s="15">
        <v>1635.36</v>
      </c>
      <c r="R43" s="15">
        <v>1718.4</v>
      </c>
      <c r="S43" s="15">
        <v>1806.85</v>
      </c>
      <c r="T43" s="15">
        <v>1901.31</v>
      </c>
      <c r="U43" s="15">
        <v>2002.49</v>
      </c>
      <c r="V43" s="15">
        <v>2111.1799999999998</v>
      </c>
      <c r="W43" s="15">
        <v>2228.31</v>
      </c>
      <c r="X43" s="15">
        <v>2354.91</v>
      </c>
      <c r="Y43" s="15">
        <v>2492.08</v>
      </c>
      <c r="Z43" s="15">
        <v>2640.99</v>
      </c>
      <c r="AA43" s="15">
        <v>2802.9</v>
      </c>
      <c r="AB43" s="15">
        <v>2979.14</v>
      </c>
      <c r="AC43" s="15">
        <v>3171.25</v>
      </c>
      <c r="AD43" s="15">
        <v>3380.92</v>
      </c>
      <c r="AE43" s="15">
        <v>3610.15</v>
      </c>
      <c r="AF43" s="15">
        <v>3861.2</v>
      </c>
      <c r="AG43" s="15">
        <v>4136.68</v>
      </c>
      <c r="AH43" s="15">
        <v>4440.76</v>
      </c>
      <c r="AI43" s="15">
        <v>4777.38</v>
      </c>
      <c r="AJ43" s="15">
        <v>5151.25</v>
      </c>
      <c r="AK43" s="15">
        <v>5567.92</v>
      </c>
      <c r="AL43" s="15">
        <v>6034.73</v>
      </c>
      <c r="AM43" s="15">
        <v>6558.62</v>
      </c>
      <c r="AN43" s="15">
        <v>7150.89</v>
      </c>
      <c r="AO43" s="15">
        <v>7825.93</v>
      </c>
      <c r="AP43" s="15">
        <v>8602.1299999999992</v>
      </c>
      <c r="AQ43" s="15">
        <v>9503.75</v>
      </c>
      <c r="AR43" s="15">
        <v>10563.25</v>
      </c>
      <c r="AS43" s="15">
        <v>11823.82</v>
      </c>
      <c r="AT43" s="15">
        <v>13343.37</v>
      </c>
      <c r="AU43" s="15">
        <v>0</v>
      </c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</row>
    <row r="44" spans="1:84" s="1" customFormat="1" ht="16.5" x14ac:dyDescent="0.35">
      <c r="A44" s="12">
        <f>'现金价值表-底稿'!A44</f>
        <v>38</v>
      </c>
      <c r="B44" s="11" t="str">
        <f>IF('现金价值表-底稿'!B44=1,"男","女")</f>
        <v>男</v>
      </c>
      <c r="C44" s="11" t="str">
        <f>'现金价值表-底稿'!C44&amp;"年"</f>
        <v>10年</v>
      </c>
      <c r="D44" s="11" t="str">
        <f>IF('现金价值表-底稿'!D44="80@","保至80岁","")</f>
        <v>保至80岁</v>
      </c>
      <c r="E44" s="15">
        <v>68.260000000000005</v>
      </c>
      <c r="F44" s="15">
        <v>168</v>
      </c>
      <c r="G44" s="15">
        <v>276.01</v>
      </c>
      <c r="H44" s="15">
        <v>412.93</v>
      </c>
      <c r="I44" s="15">
        <v>561.01</v>
      </c>
      <c r="J44" s="15">
        <v>720.9</v>
      </c>
      <c r="K44" s="15">
        <v>893.33</v>
      </c>
      <c r="L44" s="15">
        <v>1079.0999999999999</v>
      </c>
      <c r="M44" s="15">
        <v>1279.07</v>
      </c>
      <c r="N44" s="15">
        <v>1494.24</v>
      </c>
      <c r="O44" s="15">
        <v>1568.59</v>
      </c>
      <c r="P44" s="15">
        <v>1647.35</v>
      </c>
      <c r="Q44" s="15">
        <v>1731.01</v>
      </c>
      <c r="R44" s="15">
        <v>1820.1</v>
      </c>
      <c r="S44" s="15">
        <v>1915.25</v>
      </c>
      <c r="T44" s="15">
        <v>2017.17</v>
      </c>
      <c r="U44" s="15">
        <v>2126.67</v>
      </c>
      <c r="V44" s="15">
        <v>2244.65</v>
      </c>
      <c r="W44" s="15">
        <v>2372.1799999999998</v>
      </c>
      <c r="X44" s="15">
        <v>2510.36</v>
      </c>
      <c r="Y44" s="15">
        <v>2660.36</v>
      </c>
      <c r="Z44" s="15">
        <v>2823.46</v>
      </c>
      <c r="AA44" s="15">
        <v>3001</v>
      </c>
      <c r="AB44" s="15">
        <v>3194.51</v>
      </c>
      <c r="AC44" s="15">
        <v>3405.72</v>
      </c>
      <c r="AD44" s="15">
        <v>3636.63</v>
      </c>
      <c r="AE44" s="15">
        <v>3889.52</v>
      </c>
      <c r="AF44" s="15">
        <v>4167.03</v>
      </c>
      <c r="AG44" s="15">
        <v>4473.33</v>
      </c>
      <c r="AH44" s="15">
        <v>4812.42</v>
      </c>
      <c r="AI44" s="15">
        <v>5189.04</v>
      </c>
      <c r="AJ44" s="15">
        <v>5608.76</v>
      </c>
      <c r="AK44" s="15">
        <v>6078.99</v>
      </c>
      <c r="AL44" s="15">
        <v>6606.73</v>
      </c>
      <c r="AM44" s="15">
        <v>7203.35</v>
      </c>
      <c r="AN44" s="15">
        <v>7883.33</v>
      </c>
      <c r="AO44" s="15">
        <v>8665.2199999999993</v>
      </c>
      <c r="AP44" s="15">
        <v>9573.4599999999991</v>
      </c>
      <c r="AQ44" s="15">
        <v>10640.74</v>
      </c>
      <c r="AR44" s="15">
        <v>11910.55</v>
      </c>
      <c r="AS44" s="15">
        <v>13441.24</v>
      </c>
      <c r="AT44" s="15">
        <v>0</v>
      </c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</row>
    <row r="45" spans="1:84" s="1" customFormat="1" ht="16.5" x14ac:dyDescent="0.35">
      <c r="A45" s="12">
        <f>'现金价值表-底稿'!A45</f>
        <v>39</v>
      </c>
      <c r="B45" s="11" t="str">
        <f>IF('现金价值表-底稿'!B45=1,"男","女")</f>
        <v>男</v>
      </c>
      <c r="C45" s="11" t="str">
        <f>'现金价值表-底稿'!C45&amp;"年"</f>
        <v>10年</v>
      </c>
      <c r="D45" s="11" t="str">
        <f>IF('现金价值表-底稿'!D45="80@","保至80岁","")</f>
        <v>保至80岁</v>
      </c>
      <c r="E45" s="15">
        <v>72.13</v>
      </c>
      <c r="F45" s="15">
        <v>177.56</v>
      </c>
      <c r="G45" s="15">
        <v>291.74</v>
      </c>
      <c r="H45" s="15">
        <v>436.48</v>
      </c>
      <c r="I45" s="15">
        <v>593.02</v>
      </c>
      <c r="J45" s="15">
        <v>762.07</v>
      </c>
      <c r="K45" s="15">
        <v>944.43</v>
      </c>
      <c r="L45" s="15">
        <v>1140.96</v>
      </c>
      <c r="M45" s="15">
        <v>1352.67</v>
      </c>
      <c r="N45" s="15">
        <v>1580.67</v>
      </c>
      <c r="O45" s="15">
        <v>1660.04</v>
      </c>
      <c r="P45" s="15">
        <v>1744.33</v>
      </c>
      <c r="Q45" s="15">
        <v>1834.11</v>
      </c>
      <c r="R45" s="15">
        <v>1930</v>
      </c>
      <c r="S45" s="15">
        <v>2032.7</v>
      </c>
      <c r="T45" s="15">
        <v>2143.04</v>
      </c>
      <c r="U45" s="15">
        <v>2261.9299999999998</v>
      </c>
      <c r="V45" s="15">
        <v>2390.44</v>
      </c>
      <c r="W45" s="15">
        <v>2529.69</v>
      </c>
      <c r="X45" s="15">
        <v>2680.84</v>
      </c>
      <c r="Y45" s="15">
        <v>2845.19</v>
      </c>
      <c r="Z45" s="15">
        <v>3024.1</v>
      </c>
      <c r="AA45" s="15">
        <v>3219.1</v>
      </c>
      <c r="AB45" s="15">
        <v>3431.94</v>
      </c>
      <c r="AC45" s="15">
        <v>3664.62</v>
      </c>
      <c r="AD45" s="15">
        <v>3919.46</v>
      </c>
      <c r="AE45" s="15">
        <v>4199.1000000000004</v>
      </c>
      <c r="AF45" s="15">
        <v>4507.7700000000004</v>
      </c>
      <c r="AG45" s="15">
        <v>4849.46</v>
      </c>
      <c r="AH45" s="15">
        <v>5228.9799999999996</v>
      </c>
      <c r="AI45" s="15">
        <v>5651.93</v>
      </c>
      <c r="AJ45" s="15">
        <v>6125.79</v>
      </c>
      <c r="AK45" s="15">
        <v>6657.59</v>
      </c>
      <c r="AL45" s="15">
        <v>7258.8</v>
      </c>
      <c r="AM45" s="15">
        <v>7944.02</v>
      </c>
      <c r="AN45" s="15">
        <v>8731.93</v>
      </c>
      <c r="AO45" s="15">
        <v>9647.16</v>
      </c>
      <c r="AP45" s="15">
        <v>10722.65</v>
      </c>
      <c r="AQ45" s="15">
        <v>12002.23</v>
      </c>
      <c r="AR45" s="15">
        <v>13544.71</v>
      </c>
      <c r="AS45" s="15">
        <v>0</v>
      </c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</row>
    <row r="46" spans="1:84" s="1" customFormat="1" ht="16.5" x14ac:dyDescent="0.35">
      <c r="A46" s="12">
        <f>'现金价值表-底稿'!A46</f>
        <v>40</v>
      </c>
      <c r="B46" s="11" t="str">
        <f>IF('现金价值表-底稿'!B46=1,"男","女")</f>
        <v>男</v>
      </c>
      <c r="C46" s="11" t="str">
        <f>'现金价值表-底稿'!C46&amp;"年"</f>
        <v>10年</v>
      </c>
      <c r="D46" s="11" t="str">
        <f>IF('现金价值表-底稿'!D46="80@","保至80岁","")</f>
        <v>保至80岁</v>
      </c>
      <c r="E46" s="15">
        <v>76.28</v>
      </c>
      <c r="F46" s="15">
        <v>187.79</v>
      </c>
      <c r="G46" s="15">
        <v>308.54000000000002</v>
      </c>
      <c r="H46" s="15">
        <v>461.62</v>
      </c>
      <c r="I46" s="15">
        <v>627.19000000000005</v>
      </c>
      <c r="J46" s="15">
        <v>806.04</v>
      </c>
      <c r="K46" s="15">
        <v>999.04</v>
      </c>
      <c r="L46" s="15">
        <v>1207.18</v>
      </c>
      <c r="M46" s="15">
        <v>1431.56</v>
      </c>
      <c r="N46" s="15">
        <v>1673.5</v>
      </c>
      <c r="O46" s="15">
        <v>1758.48</v>
      </c>
      <c r="P46" s="15">
        <v>1848.98</v>
      </c>
      <c r="Q46" s="15">
        <v>1945.65</v>
      </c>
      <c r="R46" s="15">
        <v>2049.19</v>
      </c>
      <c r="S46" s="15">
        <v>2160.41</v>
      </c>
      <c r="T46" s="15">
        <v>2280.27</v>
      </c>
      <c r="U46" s="15">
        <v>2409.83</v>
      </c>
      <c r="V46" s="15">
        <v>2550.1999999999998</v>
      </c>
      <c r="W46" s="15">
        <v>2702.58</v>
      </c>
      <c r="X46" s="15">
        <v>2868.26</v>
      </c>
      <c r="Y46" s="15">
        <v>3048.62</v>
      </c>
      <c r="Z46" s="15">
        <v>3245.2</v>
      </c>
      <c r="AA46" s="15">
        <v>3459.76</v>
      </c>
      <c r="AB46" s="15">
        <v>3694.34</v>
      </c>
      <c r="AC46" s="15">
        <v>3951.24</v>
      </c>
      <c r="AD46" s="15">
        <v>4233.1499999999996</v>
      </c>
      <c r="AE46" s="15">
        <v>4544.32</v>
      </c>
      <c r="AF46" s="15">
        <v>4888.79</v>
      </c>
      <c r="AG46" s="15">
        <v>5271.38</v>
      </c>
      <c r="AH46" s="15">
        <v>5697.76</v>
      </c>
      <c r="AI46" s="15">
        <v>6175.46</v>
      </c>
      <c r="AJ46" s="15">
        <v>6711.58</v>
      </c>
      <c r="AK46" s="15">
        <v>7317.66</v>
      </c>
      <c r="AL46" s="15">
        <v>8008.44</v>
      </c>
      <c r="AM46" s="15">
        <v>8802.74</v>
      </c>
      <c r="AN46" s="15">
        <v>9725.3799999999992</v>
      </c>
      <c r="AO46" s="15">
        <v>10809.6</v>
      </c>
      <c r="AP46" s="15">
        <v>12099.56</v>
      </c>
      <c r="AQ46" s="15">
        <v>13654.55</v>
      </c>
      <c r="AR46" s="15">
        <v>0</v>
      </c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</row>
    <row r="47" spans="1:84" s="1" customFormat="1" ht="16.5" x14ac:dyDescent="0.35">
      <c r="A47" s="12">
        <f>'现金价值表-底稿'!A47</f>
        <v>41</v>
      </c>
      <c r="B47" s="11" t="str">
        <f>IF('现金价值表-底稿'!B47=1,"男","女")</f>
        <v>男</v>
      </c>
      <c r="C47" s="11" t="str">
        <f>'现金价值表-底稿'!C47&amp;"年"</f>
        <v>10年</v>
      </c>
      <c r="D47" s="11" t="str">
        <f>IF('现金价值表-底稿'!D47="80@","保至80岁","")</f>
        <v>保至80岁</v>
      </c>
      <c r="E47" s="15">
        <v>80.72</v>
      </c>
      <c r="F47" s="15">
        <v>198.71</v>
      </c>
      <c r="G47" s="15">
        <v>326.48</v>
      </c>
      <c r="H47" s="15">
        <v>488.47</v>
      </c>
      <c r="I47" s="15">
        <v>663.72</v>
      </c>
      <c r="J47" s="15">
        <v>853.08</v>
      </c>
      <c r="K47" s="15">
        <v>1057.55</v>
      </c>
      <c r="L47" s="15">
        <v>1278.22</v>
      </c>
      <c r="M47" s="15">
        <v>1516.39</v>
      </c>
      <c r="N47" s="15">
        <v>1773.51</v>
      </c>
      <c r="O47" s="15">
        <v>1864.79</v>
      </c>
      <c r="P47" s="15">
        <v>1962.28</v>
      </c>
      <c r="Q47" s="15">
        <v>2066.71</v>
      </c>
      <c r="R47" s="15">
        <v>2178.89</v>
      </c>
      <c r="S47" s="15">
        <v>2299.77</v>
      </c>
      <c r="T47" s="15">
        <v>2430.4299999999998</v>
      </c>
      <c r="U47" s="15">
        <v>2572</v>
      </c>
      <c r="V47" s="15">
        <v>2725.69</v>
      </c>
      <c r="W47" s="15">
        <v>2892.79</v>
      </c>
      <c r="X47" s="15">
        <v>3074.69</v>
      </c>
      <c r="Y47" s="15">
        <v>3272.95</v>
      </c>
      <c r="Z47" s="15">
        <v>3489.35</v>
      </c>
      <c r="AA47" s="15">
        <v>3725.93</v>
      </c>
      <c r="AB47" s="15">
        <v>3985.03</v>
      </c>
      <c r="AC47" s="15">
        <v>4269.3500000000004</v>
      </c>
      <c r="AD47" s="15">
        <v>4583.18</v>
      </c>
      <c r="AE47" s="15">
        <v>4930.59</v>
      </c>
      <c r="AF47" s="15">
        <v>5316.45</v>
      </c>
      <c r="AG47" s="15">
        <v>5746.48</v>
      </c>
      <c r="AH47" s="15">
        <v>6228.26</v>
      </c>
      <c r="AI47" s="15">
        <v>6768.96</v>
      </c>
      <c r="AJ47" s="15">
        <v>7380.22</v>
      </c>
      <c r="AK47" s="15">
        <v>8076.91</v>
      </c>
      <c r="AL47" s="15">
        <v>8878</v>
      </c>
      <c r="AM47" s="15">
        <v>9808.5400000000009</v>
      </c>
      <c r="AN47" s="15">
        <v>10902.02</v>
      </c>
      <c r="AO47" s="15">
        <v>12203.01</v>
      </c>
      <c r="AP47" s="15">
        <v>13771.29</v>
      </c>
      <c r="AQ47" s="15">
        <v>0</v>
      </c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</row>
    <row r="48" spans="1:84" s="1" customFormat="1" ht="16.5" x14ac:dyDescent="0.35">
      <c r="A48" s="12">
        <f>'现金价值表-底稿'!A48</f>
        <v>42</v>
      </c>
      <c r="B48" s="11" t="str">
        <f>IF('现金价值表-底稿'!B48=1,"男","女")</f>
        <v>男</v>
      </c>
      <c r="C48" s="11" t="str">
        <f>'现金价值表-底稿'!C48&amp;"年"</f>
        <v>10年</v>
      </c>
      <c r="D48" s="11" t="str">
        <f>IF('现金价值表-底稿'!D48="80@","保至80岁","")</f>
        <v>保至80岁</v>
      </c>
      <c r="E48" s="15">
        <v>85.46</v>
      </c>
      <c r="F48" s="15">
        <v>210.39</v>
      </c>
      <c r="G48" s="15">
        <v>345.67</v>
      </c>
      <c r="H48" s="15">
        <v>517.21</v>
      </c>
      <c r="I48" s="15">
        <v>702.86</v>
      </c>
      <c r="J48" s="15">
        <v>903.57</v>
      </c>
      <c r="K48" s="15">
        <v>1120.44</v>
      </c>
      <c r="L48" s="15">
        <v>1354.75</v>
      </c>
      <c r="M48" s="15">
        <v>1607.94</v>
      </c>
      <c r="N48" s="15">
        <v>1881.68</v>
      </c>
      <c r="O48" s="15">
        <v>1980.06</v>
      </c>
      <c r="P48" s="15">
        <v>2085.4299999999998</v>
      </c>
      <c r="Q48" s="15">
        <v>2198.63</v>
      </c>
      <c r="R48" s="15">
        <v>2320.61</v>
      </c>
      <c r="S48" s="15">
        <v>2452.4499999999998</v>
      </c>
      <c r="T48" s="15">
        <v>2595.3000000000002</v>
      </c>
      <c r="U48" s="15">
        <v>2750.38</v>
      </c>
      <c r="V48" s="15">
        <v>2918.99</v>
      </c>
      <c r="W48" s="15">
        <v>3102.54</v>
      </c>
      <c r="X48" s="15">
        <v>3302.6</v>
      </c>
      <c r="Y48" s="15">
        <v>3520.96</v>
      </c>
      <c r="Z48" s="15">
        <v>3759.68</v>
      </c>
      <c r="AA48" s="15">
        <v>4021.13</v>
      </c>
      <c r="AB48" s="15">
        <v>4308.03</v>
      </c>
      <c r="AC48" s="15">
        <v>4624.7</v>
      </c>
      <c r="AD48" s="15">
        <v>4975.25</v>
      </c>
      <c r="AE48" s="15">
        <v>5364.62</v>
      </c>
      <c r="AF48" s="15">
        <v>5798.54</v>
      </c>
      <c r="AG48" s="15">
        <v>6284.68</v>
      </c>
      <c r="AH48" s="15">
        <v>6830.28</v>
      </c>
      <c r="AI48" s="15">
        <v>7447.08</v>
      </c>
      <c r="AJ48" s="15">
        <v>8150.08</v>
      </c>
      <c r="AK48" s="15">
        <v>8958.43</v>
      </c>
      <c r="AL48" s="15">
        <v>9897.39</v>
      </c>
      <c r="AM48" s="15">
        <v>11000.78</v>
      </c>
      <c r="AN48" s="15">
        <v>12313.56</v>
      </c>
      <c r="AO48" s="15">
        <v>13896.05</v>
      </c>
      <c r="AP48" s="15">
        <v>0</v>
      </c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</row>
    <row r="49" spans="1:84" s="1" customFormat="1" ht="16.5" x14ac:dyDescent="0.35">
      <c r="A49" s="12">
        <f>'现金价值表-底稿'!A49</f>
        <v>43</v>
      </c>
      <c r="B49" s="11" t="str">
        <f>IF('现金价值表-底稿'!B49=1,"男","女")</f>
        <v>男</v>
      </c>
      <c r="C49" s="11" t="str">
        <f>'现金价值表-底稿'!C49&amp;"年"</f>
        <v>10年</v>
      </c>
      <c r="D49" s="11" t="str">
        <f>IF('现金价值表-底稿'!D49="80@","保至80岁","")</f>
        <v>保至80岁</v>
      </c>
      <c r="E49" s="15">
        <v>90.52</v>
      </c>
      <c r="F49" s="15">
        <v>222.89</v>
      </c>
      <c r="G49" s="15">
        <v>366.21</v>
      </c>
      <c r="H49" s="15">
        <v>548.04</v>
      </c>
      <c r="I49" s="15">
        <v>744.91</v>
      </c>
      <c r="J49" s="15">
        <v>957.9</v>
      </c>
      <c r="K49" s="15">
        <v>1188.27</v>
      </c>
      <c r="L49" s="15">
        <v>1437.43</v>
      </c>
      <c r="M49" s="15">
        <v>1707.06</v>
      </c>
      <c r="N49" s="15">
        <v>1999.06</v>
      </c>
      <c r="O49" s="15">
        <v>2105.44</v>
      </c>
      <c r="P49" s="15">
        <v>2219.7199999999998</v>
      </c>
      <c r="Q49" s="15">
        <v>2342.87</v>
      </c>
      <c r="R49" s="15">
        <v>2475.98</v>
      </c>
      <c r="S49" s="15">
        <v>2620.1999999999998</v>
      </c>
      <c r="T49" s="15">
        <v>2776.77</v>
      </c>
      <c r="U49" s="15">
        <v>2947</v>
      </c>
      <c r="V49" s="15">
        <v>3132.31</v>
      </c>
      <c r="W49" s="15">
        <v>3334.28</v>
      </c>
      <c r="X49" s="15">
        <v>3554.74</v>
      </c>
      <c r="Y49" s="15">
        <v>3795.75</v>
      </c>
      <c r="Z49" s="15">
        <v>4059.71</v>
      </c>
      <c r="AA49" s="15">
        <v>4349.3599999999997</v>
      </c>
      <c r="AB49" s="15">
        <v>4669.07</v>
      </c>
      <c r="AC49" s="15">
        <v>5022.99</v>
      </c>
      <c r="AD49" s="15">
        <v>5416.08</v>
      </c>
      <c r="AE49" s="15">
        <v>5854.17</v>
      </c>
      <c r="AF49" s="15">
        <v>6344.98</v>
      </c>
      <c r="AG49" s="15">
        <v>6895.81</v>
      </c>
      <c r="AH49" s="15">
        <v>7518.53</v>
      </c>
      <c r="AI49" s="15">
        <v>8228.27</v>
      </c>
      <c r="AJ49" s="15">
        <v>9044.3700000000008</v>
      </c>
      <c r="AK49" s="15">
        <v>9992.35</v>
      </c>
      <c r="AL49" s="15">
        <v>11106.32</v>
      </c>
      <c r="AM49" s="15">
        <v>12431.7</v>
      </c>
      <c r="AN49" s="15">
        <v>14029.37</v>
      </c>
      <c r="AO49" s="15">
        <v>0</v>
      </c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</row>
    <row r="50" spans="1:84" s="1" customFormat="1" ht="16.5" x14ac:dyDescent="0.35">
      <c r="A50" s="12">
        <f>'现金价值表-底稿'!A50</f>
        <v>44</v>
      </c>
      <c r="B50" s="11" t="str">
        <f>IF('现金价值表-底稿'!B50=1,"男","女")</f>
        <v>男</v>
      </c>
      <c r="C50" s="11" t="str">
        <f>'现金价值表-底稿'!C50&amp;"年"</f>
        <v>10年</v>
      </c>
      <c r="D50" s="11" t="str">
        <f>IF('现金价值表-底稿'!D50="80@","保至80岁","")</f>
        <v>保至80岁</v>
      </c>
      <c r="E50" s="15">
        <v>95.94</v>
      </c>
      <c r="F50" s="15">
        <v>236.29</v>
      </c>
      <c r="G50" s="15">
        <v>388.28</v>
      </c>
      <c r="H50" s="15">
        <v>581.23</v>
      </c>
      <c r="I50" s="15">
        <v>790.27</v>
      </c>
      <c r="J50" s="15">
        <v>1016.62</v>
      </c>
      <c r="K50" s="15">
        <v>1261.7</v>
      </c>
      <c r="L50" s="15">
        <v>1527.14</v>
      </c>
      <c r="M50" s="15">
        <v>1814.82</v>
      </c>
      <c r="N50" s="15">
        <v>2126.89</v>
      </c>
      <c r="O50" s="15">
        <v>2242.34</v>
      </c>
      <c r="P50" s="15">
        <v>2366.7399999999998</v>
      </c>
      <c r="Q50" s="15">
        <v>2501.21</v>
      </c>
      <c r="R50" s="15">
        <v>2646.9</v>
      </c>
      <c r="S50" s="15">
        <v>2805.06</v>
      </c>
      <c r="T50" s="15">
        <v>2977.03</v>
      </c>
      <c r="U50" s="15">
        <v>3164.23</v>
      </c>
      <c r="V50" s="15">
        <v>3368.26</v>
      </c>
      <c r="W50" s="15">
        <v>3590.96</v>
      </c>
      <c r="X50" s="15">
        <v>3834.43</v>
      </c>
      <c r="Y50" s="15">
        <v>4101.08</v>
      </c>
      <c r="Z50" s="15">
        <v>4393.68</v>
      </c>
      <c r="AA50" s="15">
        <v>4716.6499999999996</v>
      </c>
      <c r="AB50" s="15">
        <v>5074.17</v>
      </c>
      <c r="AC50" s="15">
        <v>5471.28</v>
      </c>
      <c r="AD50" s="15">
        <v>5913.83</v>
      </c>
      <c r="AE50" s="15">
        <v>6409.64</v>
      </c>
      <c r="AF50" s="15">
        <v>6966.08</v>
      </c>
      <c r="AG50" s="15">
        <v>7595.15</v>
      </c>
      <c r="AH50" s="15">
        <v>8312.1200000000008</v>
      </c>
      <c r="AI50" s="15">
        <v>9136.5400000000009</v>
      </c>
      <c r="AJ50" s="15">
        <v>10094.18</v>
      </c>
      <c r="AK50" s="15">
        <v>11219.51</v>
      </c>
      <c r="AL50" s="15">
        <v>12558.38</v>
      </c>
      <c r="AM50" s="15">
        <v>14172.34</v>
      </c>
      <c r="AN50" s="15">
        <v>0</v>
      </c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</row>
    <row r="51" spans="1:84" s="1" customFormat="1" ht="16.5" x14ac:dyDescent="0.35">
      <c r="A51" s="12">
        <f>'现金价值表-底稿'!A51</f>
        <v>45</v>
      </c>
      <c r="B51" s="11" t="str">
        <f>IF('现金价值表-底稿'!B51=1,"男","女")</f>
        <v>男</v>
      </c>
      <c r="C51" s="11" t="str">
        <f>'现金价值表-底稿'!C51&amp;"年"</f>
        <v>10年</v>
      </c>
      <c r="D51" s="11" t="str">
        <f>IF('现金价值表-底稿'!D51="80@","保至80岁","")</f>
        <v>保至80岁</v>
      </c>
      <c r="E51" s="15">
        <v>101.76</v>
      </c>
      <c r="F51" s="15">
        <v>250.72</v>
      </c>
      <c r="G51" s="15">
        <v>412.09</v>
      </c>
      <c r="H51" s="15">
        <v>617.11</v>
      </c>
      <c r="I51" s="15">
        <v>839.38</v>
      </c>
      <c r="J51" s="15">
        <v>1080.31</v>
      </c>
      <c r="K51" s="15">
        <v>1341.5</v>
      </c>
      <c r="L51" s="15">
        <v>1624.83</v>
      </c>
      <c r="M51" s="15">
        <v>1932.4</v>
      </c>
      <c r="N51" s="15">
        <v>2266.64</v>
      </c>
      <c r="O51" s="15">
        <v>2392.4</v>
      </c>
      <c r="P51" s="15">
        <v>2528.3200000000002</v>
      </c>
      <c r="Q51" s="15">
        <v>2675.59</v>
      </c>
      <c r="R51" s="15">
        <v>2835.47</v>
      </c>
      <c r="S51" s="15">
        <v>3009.3</v>
      </c>
      <c r="T51" s="15">
        <v>3198.52</v>
      </c>
      <c r="U51" s="15">
        <v>3404.77</v>
      </c>
      <c r="V51" s="15">
        <v>3629.88</v>
      </c>
      <c r="W51" s="15">
        <v>3875.99</v>
      </c>
      <c r="X51" s="15">
        <v>4145.53</v>
      </c>
      <c r="Y51" s="15">
        <v>4441.3</v>
      </c>
      <c r="Z51" s="15">
        <v>4767.7700000000004</v>
      </c>
      <c r="AA51" s="15">
        <v>5129.17</v>
      </c>
      <c r="AB51" s="15">
        <v>5530.58</v>
      </c>
      <c r="AC51" s="15">
        <v>5977.93</v>
      </c>
      <c r="AD51" s="15">
        <v>6479.11</v>
      </c>
      <c r="AE51" s="15">
        <v>7041.59</v>
      </c>
      <c r="AF51" s="15">
        <v>7677.47</v>
      </c>
      <c r="AG51" s="15">
        <v>8402.2199999999993</v>
      </c>
      <c r="AH51" s="15">
        <v>9235.57</v>
      </c>
      <c r="AI51" s="15">
        <v>10203.59</v>
      </c>
      <c r="AJ51" s="15">
        <v>11341.11</v>
      </c>
      <c r="AK51" s="15">
        <v>12694.51</v>
      </c>
      <c r="AL51" s="15">
        <v>14325.95</v>
      </c>
      <c r="AM51" s="15">
        <v>0</v>
      </c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</row>
    <row r="52" spans="1:84" s="1" customFormat="1" ht="16.5" x14ac:dyDescent="0.35">
      <c r="A52" s="12">
        <f>'现金价值表-底稿'!A52</f>
        <v>46</v>
      </c>
      <c r="B52" s="11" t="str">
        <f>IF('现金价值表-底稿'!B52=1,"男","女")</f>
        <v>男</v>
      </c>
      <c r="C52" s="11" t="str">
        <f>'现金价值表-底稿'!C52&amp;"年"</f>
        <v>10年</v>
      </c>
      <c r="D52" s="11" t="str">
        <f>IF('现金价值表-底稿'!D52="80@","保至80岁","")</f>
        <v>保至80岁</v>
      </c>
      <c r="E52" s="15">
        <v>108.04</v>
      </c>
      <c r="F52" s="15">
        <v>266.35000000000002</v>
      </c>
      <c r="G52" s="15">
        <v>437.91</v>
      </c>
      <c r="H52" s="15">
        <v>656.05</v>
      </c>
      <c r="I52" s="15">
        <v>892.78</v>
      </c>
      <c r="J52" s="15">
        <v>1149.7</v>
      </c>
      <c r="K52" s="15">
        <v>1428.64</v>
      </c>
      <c r="L52" s="15">
        <v>1731.69</v>
      </c>
      <c r="M52" s="15">
        <v>2061.2399999999998</v>
      </c>
      <c r="N52" s="15">
        <v>2420.0700000000002</v>
      </c>
      <c r="O52" s="15">
        <v>2557.56</v>
      </c>
      <c r="P52" s="15">
        <v>2706.54</v>
      </c>
      <c r="Q52" s="15">
        <v>2868.26</v>
      </c>
      <c r="R52" s="15">
        <v>3044.1</v>
      </c>
      <c r="S52" s="15">
        <v>3235.52</v>
      </c>
      <c r="T52" s="15">
        <v>3444.15</v>
      </c>
      <c r="U52" s="15">
        <v>3671.86</v>
      </c>
      <c r="V52" s="15">
        <v>3920.82</v>
      </c>
      <c r="W52" s="15">
        <v>4193.47</v>
      </c>
      <c r="X52" s="15">
        <v>4492.67</v>
      </c>
      <c r="Y52" s="15">
        <v>4822.91</v>
      </c>
      <c r="Z52" s="15">
        <v>5188.49</v>
      </c>
      <c r="AA52" s="15">
        <v>5594.54</v>
      </c>
      <c r="AB52" s="15">
        <v>6047.06</v>
      </c>
      <c r="AC52" s="15">
        <v>6554.04</v>
      </c>
      <c r="AD52" s="15">
        <v>7123.03</v>
      </c>
      <c r="AE52" s="15">
        <v>7766.27</v>
      </c>
      <c r="AF52" s="15">
        <v>8499.39</v>
      </c>
      <c r="AG52" s="15">
        <v>9342.39</v>
      </c>
      <c r="AH52" s="15">
        <v>10321.6</v>
      </c>
      <c r="AI52" s="15">
        <v>11472.28</v>
      </c>
      <c r="AJ52" s="15">
        <v>12841.32</v>
      </c>
      <c r="AK52" s="15">
        <v>14491.63</v>
      </c>
      <c r="AL52" s="15">
        <v>0</v>
      </c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</row>
    <row r="53" spans="1:84" s="1" customFormat="1" ht="16.5" x14ac:dyDescent="0.35">
      <c r="A53" s="12">
        <f>'现金价值表-底稿'!A53</f>
        <v>47</v>
      </c>
      <c r="B53" s="11" t="str">
        <f>IF('现金价值表-底稿'!B53=1,"男","女")</f>
        <v>男</v>
      </c>
      <c r="C53" s="11" t="str">
        <f>'现金价值表-底稿'!C53&amp;"年"</f>
        <v>10年</v>
      </c>
      <c r="D53" s="11" t="str">
        <f>IF('现金价值表-底稿'!D53="80@","保至80岁","")</f>
        <v>保至80岁</v>
      </c>
      <c r="E53" s="15">
        <v>114.86</v>
      </c>
      <c r="F53" s="15">
        <v>283.33</v>
      </c>
      <c r="G53" s="15">
        <v>465.99</v>
      </c>
      <c r="H53" s="15">
        <v>698.5</v>
      </c>
      <c r="I53" s="15">
        <v>951.11</v>
      </c>
      <c r="J53" s="15">
        <v>1225.6400000000001</v>
      </c>
      <c r="K53" s="15">
        <v>1524.17</v>
      </c>
      <c r="L53" s="15">
        <v>1849.04</v>
      </c>
      <c r="M53" s="15">
        <v>2203</v>
      </c>
      <c r="N53" s="15">
        <v>2589.16</v>
      </c>
      <c r="O53" s="15">
        <v>2739.98</v>
      </c>
      <c r="P53" s="15">
        <v>2903.7</v>
      </c>
      <c r="Q53" s="15">
        <v>3081.72</v>
      </c>
      <c r="R53" s="15">
        <v>3275.5</v>
      </c>
      <c r="S53" s="15">
        <v>3486.71</v>
      </c>
      <c r="T53" s="15">
        <v>3717.24</v>
      </c>
      <c r="U53" s="15">
        <v>3969.27</v>
      </c>
      <c r="V53" s="15">
        <v>4245.29</v>
      </c>
      <c r="W53" s="15">
        <v>4548.18</v>
      </c>
      <c r="X53" s="15">
        <v>4882.51</v>
      </c>
      <c r="Y53" s="15">
        <v>5252.61</v>
      </c>
      <c r="Z53" s="15">
        <v>5663.67</v>
      </c>
      <c r="AA53" s="15">
        <v>6121.79</v>
      </c>
      <c r="AB53" s="15">
        <v>6635.03</v>
      </c>
      <c r="AC53" s="15">
        <v>7211.05</v>
      </c>
      <c r="AD53" s="15">
        <v>7862.23</v>
      </c>
      <c r="AE53" s="15">
        <v>8604.42</v>
      </c>
      <c r="AF53" s="15">
        <v>9457.83</v>
      </c>
      <c r="AG53" s="15">
        <v>10449.14</v>
      </c>
      <c r="AH53" s="15">
        <v>11614.04</v>
      </c>
      <c r="AI53" s="15">
        <v>13000</v>
      </c>
      <c r="AJ53" s="15">
        <v>14670.7</v>
      </c>
      <c r="AK53" s="15">
        <v>0</v>
      </c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</row>
    <row r="54" spans="1:84" s="1" customFormat="1" ht="16.5" x14ac:dyDescent="0.35">
      <c r="A54" s="12">
        <f>'现金价值表-底稿'!A54</f>
        <v>48</v>
      </c>
      <c r="B54" s="11" t="str">
        <f>IF('现金价值表-底稿'!B54=1,"男","女")</f>
        <v>男</v>
      </c>
      <c r="C54" s="11" t="str">
        <f>'现金价值表-底稿'!C54&amp;"年"</f>
        <v>10年</v>
      </c>
      <c r="D54" s="11" t="str">
        <f>IF('现金价值表-底稿'!D54="80@","保至80岁","")</f>
        <v>保至80岁</v>
      </c>
      <c r="E54" s="15">
        <v>122.28</v>
      </c>
      <c r="F54" s="15">
        <v>301.83999999999997</v>
      </c>
      <c r="G54" s="15">
        <v>496.67</v>
      </c>
      <c r="H54" s="15">
        <v>744.98</v>
      </c>
      <c r="I54" s="15">
        <v>1015.12</v>
      </c>
      <c r="J54" s="15">
        <v>1309.1400000000001</v>
      </c>
      <c r="K54" s="15">
        <v>1629.38</v>
      </c>
      <c r="L54" s="15">
        <v>1978.52</v>
      </c>
      <c r="M54" s="15">
        <v>2359.66</v>
      </c>
      <c r="N54" s="15">
        <v>2776.28</v>
      </c>
      <c r="O54" s="15">
        <v>2942.16</v>
      </c>
      <c r="P54" s="15">
        <v>3122.54</v>
      </c>
      <c r="Q54" s="15">
        <v>3318.88</v>
      </c>
      <c r="R54" s="15">
        <v>3532.89</v>
      </c>
      <c r="S54" s="15">
        <v>3766.47</v>
      </c>
      <c r="T54" s="15">
        <v>4021.84</v>
      </c>
      <c r="U54" s="15">
        <v>4301.5200000000004</v>
      </c>
      <c r="V54" s="15">
        <v>4608.43</v>
      </c>
      <c r="W54" s="15">
        <v>4947.18</v>
      </c>
      <c r="X54" s="15">
        <v>5322.18</v>
      </c>
      <c r="Y54" s="15">
        <v>5738.69</v>
      </c>
      <c r="Z54" s="15">
        <v>6202.87</v>
      </c>
      <c r="AA54" s="15">
        <v>6722.92</v>
      </c>
      <c r="AB54" s="15">
        <v>7306.56</v>
      </c>
      <c r="AC54" s="15">
        <v>7966.37</v>
      </c>
      <c r="AD54" s="15">
        <v>8718.39</v>
      </c>
      <c r="AE54" s="15">
        <v>9583.1</v>
      </c>
      <c r="AF54" s="15">
        <v>10587.54</v>
      </c>
      <c r="AG54" s="15">
        <v>11767.87</v>
      </c>
      <c r="AH54" s="15">
        <v>13172.19</v>
      </c>
      <c r="AI54" s="15">
        <v>14865.03</v>
      </c>
      <c r="AJ54" s="15">
        <v>0</v>
      </c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</row>
    <row r="55" spans="1:84" s="1" customFormat="1" ht="16.5" x14ac:dyDescent="0.35">
      <c r="A55" s="12">
        <f>'现金价值表-底稿'!A55</f>
        <v>49</v>
      </c>
      <c r="B55" s="11" t="str">
        <f>IF('现金价值表-底稿'!B55=1,"男","女")</f>
        <v>男</v>
      </c>
      <c r="C55" s="11" t="str">
        <f>'现金价值表-底稿'!C55&amp;"年"</f>
        <v>10年</v>
      </c>
      <c r="D55" s="11" t="str">
        <f>IF('现金价值表-底稿'!D55="80@","保至80岁","")</f>
        <v>保至80岁</v>
      </c>
      <c r="E55" s="15">
        <v>130.38</v>
      </c>
      <c r="F55" s="15">
        <v>322.12</v>
      </c>
      <c r="G55" s="15">
        <v>530.38</v>
      </c>
      <c r="H55" s="15">
        <v>796.16</v>
      </c>
      <c r="I55" s="15">
        <v>1085.74</v>
      </c>
      <c r="J55" s="15">
        <v>1401.41</v>
      </c>
      <c r="K55" s="15">
        <v>1745.83</v>
      </c>
      <c r="L55" s="15">
        <v>2122.06</v>
      </c>
      <c r="M55" s="15">
        <v>2533.54</v>
      </c>
      <c r="N55" s="15">
        <v>2984.1</v>
      </c>
      <c r="O55" s="15">
        <v>3167.04</v>
      </c>
      <c r="P55" s="15">
        <v>3366.19</v>
      </c>
      <c r="Q55" s="15">
        <v>3583.25</v>
      </c>
      <c r="R55" s="15">
        <v>3820.16</v>
      </c>
      <c r="S55" s="15">
        <v>4079.17</v>
      </c>
      <c r="T55" s="15">
        <v>4362.83</v>
      </c>
      <c r="U55" s="15">
        <v>4674.1099999999997</v>
      </c>
      <c r="V55" s="15">
        <v>5017.6899999999996</v>
      </c>
      <c r="W55" s="15">
        <v>5398.04</v>
      </c>
      <c r="X55" s="15">
        <v>5820.49</v>
      </c>
      <c r="Y55" s="15">
        <v>6291.29</v>
      </c>
      <c r="Z55" s="15">
        <v>6818.74</v>
      </c>
      <c r="AA55" s="15">
        <v>7410.7</v>
      </c>
      <c r="AB55" s="15">
        <v>8079.92</v>
      </c>
      <c r="AC55" s="15">
        <v>8842.66</v>
      </c>
      <c r="AD55" s="15">
        <v>9719.69</v>
      </c>
      <c r="AE55" s="15">
        <v>10738.45</v>
      </c>
      <c r="AF55" s="15">
        <v>11935.6</v>
      </c>
      <c r="AG55" s="15">
        <v>13359.94</v>
      </c>
      <c r="AH55" s="15">
        <v>15076.9</v>
      </c>
      <c r="AI55" s="15">
        <v>0</v>
      </c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</row>
    <row r="56" spans="1:84" s="1" customFormat="1" ht="16.5" x14ac:dyDescent="0.35">
      <c r="A56" s="12">
        <f>'现金价值表-底稿'!A56</f>
        <v>50</v>
      </c>
      <c r="B56" s="11" t="str">
        <f>IF('现金价值表-底稿'!B56=1,"男","女")</f>
        <v>男</v>
      </c>
      <c r="C56" s="11" t="str">
        <f>'现金价值表-底稿'!C56&amp;"年"</f>
        <v>10年</v>
      </c>
      <c r="D56" s="11" t="str">
        <f>IF('现金价值表-底稿'!D56="80@","保至80岁","")</f>
        <v>保至80岁</v>
      </c>
      <c r="E56" s="15">
        <v>139.28</v>
      </c>
      <c r="F56" s="15">
        <v>344.48</v>
      </c>
      <c r="G56" s="15">
        <v>567.63</v>
      </c>
      <c r="H56" s="15">
        <v>852.83</v>
      </c>
      <c r="I56" s="15">
        <v>1164.03</v>
      </c>
      <c r="J56" s="15">
        <v>1503.85</v>
      </c>
      <c r="K56" s="15">
        <v>1875.31</v>
      </c>
      <c r="L56" s="15">
        <v>2281.8200000000002</v>
      </c>
      <c r="M56" s="15">
        <v>2727.19</v>
      </c>
      <c r="N56" s="15">
        <v>3215.68</v>
      </c>
      <c r="O56" s="15">
        <v>3417.88</v>
      </c>
      <c r="P56" s="15">
        <v>3638.27</v>
      </c>
      <c r="Q56" s="15">
        <v>3878.82</v>
      </c>
      <c r="R56" s="15">
        <v>4141.8100000000004</v>
      </c>
      <c r="S56" s="15">
        <v>4429.83</v>
      </c>
      <c r="T56" s="15">
        <v>4745.8900000000003</v>
      </c>
      <c r="U56" s="15">
        <v>5094.74</v>
      </c>
      <c r="V56" s="15">
        <v>5480.93</v>
      </c>
      <c r="W56" s="15">
        <v>5909.87</v>
      </c>
      <c r="X56" s="15">
        <v>6387.89</v>
      </c>
      <c r="Y56" s="15">
        <v>6923.45</v>
      </c>
      <c r="Z56" s="15">
        <v>7524.5</v>
      </c>
      <c r="AA56" s="15">
        <v>8203.99</v>
      </c>
      <c r="AB56" s="15">
        <v>8978.44</v>
      </c>
      <c r="AC56" s="15">
        <v>9868.9500000000007</v>
      </c>
      <c r="AD56" s="15">
        <v>10903.35</v>
      </c>
      <c r="AE56" s="15">
        <v>12118.89</v>
      </c>
      <c r="AF56" s="15">
        <v>13565.09</v>
      </c>
      <c r="AG56" s="15">
        <v>15308.42</v>
      </c>
      <c r="AH56" s="15">
        <v>0</v>
      </c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</row>
    <row r="57" spans="1:84" s="1" customFormat="1" ht="16.5" x14ac:dyDescent="0.35">
      <c r="A57" s="12">
        <f>'现金价值表-底稿'!A57</f>
        <v>51</v>
      </c>
      <c r="B57" s="11" t="str">
        <f>IF('现金价值表-底稿'!B57=1,"男","女")</f>
        <v>男</v>
      </c>
      <c r="C57" s="11" t="str">
        <f>'现金价值表-底稿'!C57&amp;"年"</f>
        <v>10年</v>
      </c>
      <c r="D57" s="11" t="str">
        <f>IF('现金价值表-底稿'!D57="80@","保至80岁","")</f>
        <v>保至80岁</v>
      </c>
      <c r="E57" s="15">
        <v>149.15</v>
      </c>
      <c r="F57" s="15">
        <v>369.31</v>
      </c>
      <c r="G57" s="15">
        <v>609.07000000000005</v>
      </c>
      <c r="H57" s="15">
        <v>915.91</v>
      </c>
      <c r="I57" s="15">
        <v>1251.29</v>
      </c>
      <c r="J57" s="15">
        <v>1618.17</v>
      </c>
      <c r="K57" s="15">
        <v>2019.94</v>
      </c>
      <c r="L57" s="15">
        <v>2460.37</v>
      </c>
      <c r="M57" s="15">
        <v>2943.71</v>
      </c>
      <c r="N57" s="15">
        <v>3474.66</v>
      </c>
      <c r="O57" s="15">
        <v>3698.72</v>
      </c>
      <c r="P57" s="15">
        <v>3943.27</v>
      </c>
      <c r="Q57" s="15">
        <v>4210.62</v>
      </c>
      <c r="R57" s="15">
        <v>4503.43</v>
      </c>
      <c r="S57" s="15">
        <v>4824.74</v>
      </c>
      <c r="T57" s="15">
        <v>5179.3900000000003</v>
      </c>
      <c r="U57" s="15">
        <v>5571.99</v>
      </c>
      <c r="V57" s="15">
        <v>6008.06</v>
      </c>
      <c r="W57" s="15">
        <v>6494.02</v>
      </c>
      <c r="X57" s="15">
        <v>7038.48</v>
      </c>
      <c r="Y57" s="15">
        <v>7649.52</v>
      </c>
      <c r="Z57" s="15">
        <v>8340.2999999999993</v>
      </c>
      <c r="AA57" s="15">
        <v>9127.61</v>
      </c>
      <c r="AB57" s="15">
        <v>10032.92</v>
      </c>
      <c r="AC57" s="15">
        <v>11084.5</v>
      </c>
      <c r="AD57" s="15">
        <v>12320.23</v>
      </c>
      <c r="AE57" s="15">
        <v>13790.47</v>
      </c>
      <c r="AF57" s="15">
        <v>15562.76</v>
      </c>
      <c r="AG57" s="15">
        <v>0</v>
      </c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</row>
    <row r="58" spans="1:84" s="1" customFormat="1" ht="16.5" x14ac:dyDescent="0.35">
      <c r="A58" s="12">
        <f>'现金价值表-底稿'!A58</f>
        <v>52</v>
      </c>
      <c r="B58" s="11" t="str">
        <f>IF('现金价值表-底稿'!B58=1,"男","女")</f>
        <v>男</v>
      </c>
      <c r="C58" s="11" t="str">
        <f>'现金价值表-底稿'!C58&amp;"年"</f>
        <v>10年</v>
      </c>
      <c r="D58" s="11" t="str">
        <f>IF('现金价值表-底稿'!D58="80@","保至80岁","")</f>
        <v>保至80岁</v>
      </c>
      <c r="E58" s="15">
        <v>160.16</v>
      </c>
      <c r="F58" s="15">
        <v>397.06</v>
      </c>
      <c r="G58" s="15">
        <v>655.4</v>
      </c>
      <c r="H58" s="15">
        <v>986.51</v>
      </c>
      <c r="I58" s="15">
        <v>1349.05</v>
      </c>
      <c r="J58" s="15">
        <v>1746.34</v>
      </c>
      <c r="K58" s="15">
        <v>2182.16</v>
      </c>
      <c r="L58" s="15">
        <v>2660.72</v>
      </c>
      <c r="M58" s="15">
        <v>3186.72</v>
      </c>
      <c r="N58" s="15">
        <v>3765.43</v>
      </c>
      <c r="O58" s="15">
        <v>4014.38</v>
      </c>
      <c r="P58" s="15">
        <v>4286.5600000000004</v>
      </c>
      <c r="Q58" s="15">
        <v>4584.6499999999996</v>
      </c>
      <c r="R58" s="15">
        <v>4911.75</v>
      </c>
      <c r="S58" s="15">
        <v>5272.8</v>
      </c>
      <c r="T58" s="15">
        <v>5672.49</v>
      </c>
      <c r="U58" s="15">
        <v>6116.41</v>
      </c>
      <c r="V58" s="15">
        <v>6611.14</v>
      </c>
      <c r="W58" s="15">
        <v>7165.42</v>
      </c>
      <c r="X58" s="15">
        <v>7787.48</v>
      </c>
      <c r="Y58" s="15">
        <v>8490.7199999999993</v>
      </c>
      <c r="Z58" s="15">
        <v>9292.23</v>
      </c>
      <c r="AA58" s="15">
        <v>10213.86</v>
      </c>
      <c r="AB58" s="15">
        <v>11284.41</v>
      </c>
      <c r="AC58" s="15">
        <v>12542.43</v>
      </c>
      <c r="AD58" s="15">
        <v>14039.18</v>
      </c>
      <c r="AE58" s="15">
        <v>15843.44</v>
      </c>
      <c r="AF58" s="15">
        <v>0</v>
      </c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</row>
    <row r="59" spans="1:84" s="1" customFormat="1" ht="16.5" x14ac:dyDescent="0.35">
      <c r="A59" s="12">
        <f>'现金价值表-底稿'!A59</f>
        <v>53</v>
      </c>
      <c r="B59" s="11" t="str">
        <f>IF('现金价值表-底稿'!B59=1,"男","女")</f>
        <v>男</v>
      </c>
      <c r="C59" s="11" t="str">
        <f>'现金价值表-底稿'!C59&amp;"年"</f>
        <v>10年</v>
      </c>
      <c r="D59" s="11" t="str">
        <f>IF('现金价值表-底稿'!D59="80@","保至80岁","")</f>
        <v>保至80岁</v>
      </c>
      <c r="E59" s="15">
        <v>172.52</v>
      </c>
      <c r="F59" s="15">
        <v>428.2</v>
      </c>
      <c r="G59" s="15">
        <v>707.46</v>
      </c>
      <c r="H59" s="15">
        <v>1065.92</v>
      </c>
      <c r="I59" s="15">
        <v>1459.07</v>
      </c>
      <c r="J59" s="15">
        <v>1890.65</v>
      </c>
      <c r="K59" s="15">
        <v>2364.88</v>
      </c>
      <c r="L59" s="15">
        <v>2886.42</v>
      </c>
      <c r="M59" s="15">
        <v>3460.56</v>
      </c>
      <c r="N59" s="15">
        <v>4093.26</v>
      </c>
      <c r="O59" s="15">
        <v>4370.78</v>
      </c>
      <c r="P59" s="15">
        <v>4674.7299999999996</v>
      </c>
      <c r="Q59" s="15">
        <v>5008.26</v>
      </c>
      <c r="R59" s="15">
        <v>5376.4</v>
      </c>
      <c r="S59" s="15">
        <v>5783.94</v>
      </c>
      <c r="T59" s="15">
        <v>6236.58</v>
      </c>
      <c r="U59" s="15">
        <v>6741.04</v>
      </c>
      <c r="V59" s="15">
        <v>7306.2</v>
      </c>
      <c r="W59" s="15">
        <v>7940.48</v>
      </c>
      <c r="X59" s="15">
        <v>8657.5400000000009</v>
      </c>
      <c r="Y59" s="15">
        <v>9474.7999999999993</v>
      </c>
      <c r="Z59" s="15">
        <v>10414.540000000001</v>
      </c>
      <c r="AA59" s="15">
        <v>11506.13</v>
      </c>
      <c r="AB59" s="15">
        <v>12788.86</v>
      </c>
      <c r="AC59" s="15">
        <v>14315.02</v>
      </c>
      <c r="AD59" s="15">
        <v>16154.73</v>
      </c>
      <c r="AE59" s="15">
        <v>0</v>
      </c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</row>
    <row r="60" spans="1:84" s="1" customFormat="1" ht="16.5" x14ac:dyDescent="0.35">
      <c r="A60" s="12">
        <f>'现金价值表-底稿'!A60</f>
        <v>54</v>
      </c>
      <c r="B60" s="11" t="str">
        <f>IF('现金价值表-底稿'!B60=1,"男","女")</f>
        <v>男</v>
      </c>
      <c r="C60" s="11" t="str">
        <f>'现金价值表-底稿'!C60&amp;"年"</f>
        <v>10年</v>
      </c>
      <c r="D60" s="11" t="str">
        <f>IF('现金价值表-底稿'!D60="80@","保至80岁","")</f>
        <v>保至80岁</v>
      </c>
      <c r="E60" s="15">
        <v>186.47</v>
      </c>
      <c r="F60" s="15">
        <v>463.36</v>
      </c>
      <c r="G60" s="15">
        <v>766.29</v>
      </c>
      <c r="H60" s="15">
        <v>1155.7</v>
      </c>
      <c r="I60" s="15">
        <v>1583.52</v>
      </c>
      <c r="J60" s="15">
        <v>2053.9499999999998</v>
      </c>
      <c r="K60" s="15">
        <v>2571.66</v>
      </c>
      <c r="L60" s="15">
        <v>3141.92</v>
      </c>
      <c r="M60" s="15">
        <v>3770.7</v>
      </c>
      <c r="N60" s="15">
        <v>4464.83</v>
      </c>
      <c r="O60" s="15">
        <v>4775.3100000000004</v>
      </c>
      <c r="P60" s="15">
        <v>5116.0200000000004</v>
      </c>
      <c r="Q60" s="15">
        <v>5492.09</v>
      </c>
      <c r="R60" s="15">
        <v>5908.39</v>
      </c>
      <c r="S60" s="15">
        <v>6370.78</v>
      </c>
      <c r="T60" s="15">
        <v>6886.09</v>
      </c>
      <c r="U60" s="15">
        <v>7463.41</v>
      </c>
      <c r="V60" s="15">
        <v>8111.34</v>
      </c>
      <c r="W60" s="15">
        <v>8843.83</v>
      </c>
      <c r="X60" s="15">
        <v>9678.68</v>
      </c>
      <c r="Y60" s="15">
        <v>10638.63</v>
      </c>
      <c r="Z60" s="15">
        <v>11753.71</v>
      </c>
      <c r="AA60" s="15">
        <v>13064.04</v>
      </c>
      <c r="AB60" s="15">
        <v>14623.04</v>
      </c>
      <c r="AC60" s="15">
        <v>16502.330000000002</v>
      </c>
      <c r="AD60" s="15">
        <v>0</v>
      </c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</row>
    <row r="61" spans="1:84" s="1" customFormat="1" ht="16.5" x14ac:dyDescent="0.35">
      <c r="A61" s="12">
        <f>'现金价值表-底稿'!A61</f>
        <v>55</v>
      </c>
      <c r="B61" s="11" t="str">
        <f>IF('现金价值表-底稿'!B61=1,"男","女")</f>
        <v>男</v>
      </c>
      <c r="C61" s="11" t="str">
        <f>'现金价值表-底稿'!C61&amp;"年"</f>
        <v>10年</v>
      </c>
      <c r="D61" s="11" t="str">
        <f>IF('现金价值表-底稿'!D61="80@","保至80岁","")</f>
        <v>保至80岁</v>
      </c>
      <c r="E61" s="15">
        <v>202.29</v>
      </c>
      <c r="F61" s="15">
        <v>503.29</v>
      </c>
      <c r="G61" s="15">
        <v>833.14</v>
      </c>
      <c r="H61" s="15">
        <v>1257.74</v>
      </c>
      <c r="I61" s="15">
        <v>1725.01</v>
      </c>
      <c r="J61" s="15">
        <v>2239.62</v>
      </c>
      <c r="K61" s="15">
        <v>2806.84</v>
      </c>
      <c r="L61" s="15">
        <v>3432.63</v>
      </c>
      <c r="M61" s="15">
        <v>4123.83</v>
      </c>
      <c r="N61" s="15">
        <v>4888.28</v>
      </c>
      <c r="O61" s="15">
        <v>5237.05</v>
      </c>
      <c r="P61" s="15">
        <v>5622.01</v>
      </c>
      <c r="Q61" s="15">
        <v>6048.17</v>
      </c>
      <c r="R61" s="15">
        <v>6521.49</v>
      </c>
      <c r="S61" s="15">
        <v>7048.99</v>
      </c>
      <c r="T61" s="15">
        <v>7639.98</v>
      </c>
      <c r="U61" s="15">
        <v>8303.23</v>
      </c>
      <c r="V61" s="15">
        <v>9053.0499999999993</v>
      </c>
      <c r="W61" s="15">
        <v>9907.65</v>
      </c>
      <c r="X61" s="15">
        <v>10890.31</v>
      </c>
      <c r="Y61" s="15">
        <v>12031.77</v>
      </c>
      <c r="Z61" s="15">
        <v>13373.1</v>
      </c>
      <c r="AA61" s="15">
        <v>14968.98</v>
      </c>
      <c r="AB61" s="15">
        <v>16892.73</v>
      </c>
      <c r="AC61" s="15">
        <v>0</v>
      </c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  <c r="BY61" s="15"/>
      <c r="BZ61" s="15"/>
      <c r="CA61" s="15"/>
      <c r="CB61" s="15"/>
      <c r="CC61" s="15"/>
      <c r="CD61" s="15"/>
      <c r="CE61" s="15"/>
      <c r="CF61" s="15"/>
    </row>
    <row r="62" spans="1:84" s="1" customFormat="1" ht="16.5" x14ac:dyDescent="0.35">
      <c r="A62" s="12">
        <f>'现金价值表-底稿'!A62</f>
        <v>56</v>
      </c>
      <c r="B62" s="11" t="str">
        <f>IF('现金价值表-底稿'!B62=1,"男","女")</f>
        <v>男</v>
      </c>
      <c r="C62" s="11" t="str">
        <f>'现金价值表-底稿'!C62&amp;"年"</f>
        <v>10年</v>
      </c>
      <c r="D62" s="11" t="str">
        <f>IF('现金价值表-底稿'!D62="80@","保至80岁","")</f>
        <v>保至80岁</v>
      </c>
      <c r="E62" s="15">
        <v>220.37</v>
      </c>
      <c r="F62" s="15">
        <v>548.92999999999995</v>
      </c>
      <c r="G62" s="15">
        <v>909.57</v>
      </c>
      <c r="H62" s="15">
        <v>1374.43</v>
      </c>
      <c r="I62" s="15">
        <v>1886.81</v>
      </c>
      <c r="J62" s="15">
        <v>2451.9899999999998</v>
      </c>
      <c r="K62" s="15">
        <v>3075.93</v>
      </c>
      <c r="L62" s="15">
        <v>3765.47</v>
      </c>
      <c r="M62" s="15">
        <v>4528.46</v>
      </c>
      <c r="N62" s="15">
        <v>5374</v>
      </c>
      <c r="O62" s="15">
        <v>5769.03</v>
      </c>
      <c r="P62" s="15">
        <v>6206.33</v>
      </c>
      <c r="Q62" s="15">
        <v>6692.03</v>
      </c>
      <c r="R62" s="15">
        <v>7233.33</v>
      </c>
      <c r="S62" s="15">
        <v>7839.76</v>
      </c>
      <c r="T62" s="15">
        <v>8520.3700000000008</v>
      </c>
      <c r="U62" s="15">
        <v>9289.7900000000009</v>
      </c>
      <c r="V62" s="15">
        <v>10166.73</v>
      </c>
      <c r="W62" s="15">
        <v>11175.1</v>
      </c>
      <c r="X62" s="15">
        <v>12346.4</v>
      </c>
      <c r="Y62" s="15">
        <v>13722.81</v>
      </c>
      <c r="Z62" s="15">
        <v>15360.43</v>
      </c>
      <c r="AA62" s="15">
        <v>17334.48</v>
      </c>
      <c r="AB62" s="15">
        <v>0</v>
      </c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</row>
    <row r="63" spans="1:84" s="1" customFormat="1" ht="16.5" x14ac:dyDescent="0.35">
      <c r="A63" s="12">
        <f>'现金价值表-底稿'!A63</f>
        <v>57</v>
      </c>
      <c r="B63" s="11" t="str">
        <f>IF('现金价值表-底稿'!B63=1,"男","女")</f>
        <v>男</v>
      </c>
      <c r="C63" s="11" t="str">
        <f>'现金价值表-底稿'!C63&amp;"年"</f>
        <v>10年</v>
      </c>
      <c r="D63" s="11" t="str">
        <f>IF('现金价值表-底稿'!D63="80@","保至80岁","")</f>
        <v>保至80岁</v>
      </c>
      <c r="E63" s="15">
        <v>241.18</v>
      </c>
      <c r="F63" s="15">
        <v>601.44000000000005</v>
      </c>
      <c r="G63" s="15">
        <v>997.55</v>
      </c>
      <c r="H63" s="15">
        <v>1508.76</v>
      </c>
      <c r="I63" s="15">
        <v>2073.1</v>
      </c>
      <c r="J63" s="15">
        <v>2696.55</v>
      </c>
      <c r="K63" s="15">
        <v>3385.97</v>
      </c>
      <c r="L63" s="15">
        <v>4149.22</v>
      </c>
      <c r="M63" s="15">
        <v>4995.43</v>
      </c>
      <c r="N63" s="15">
        <v>5936.72</v>
      </c>
      <c r="O63" s="15">
        <v>6386.73</v>
      </c>
      <c r="P63" s="15">
        <v>6886.55</v>
      </c>
      <c r="Q63" s="15">
        <v>7443.58</v>
      </c>
      <c r="R63" s="15">
        <v>8067.64</v>
      </c>
      <c r="S63" s="15">
        <v>8768.02</v>
      </c>
      <c r="T63" s="15">
        <v>9559.81</v>
      </c>
      <c r="U63" s="15">
        <v>10462.25</v>
      </c>
      <c r="V63" s="15">
        <v>11499.92</v>
      </c>
      <c r="W63" s="15">
        <v>12705.27</v>
      </c>
      <c r="X63" s="15">
        <v>14121.69</v>
      </c>
      <c r="Y63" s="15">
        <v>15806.9</v>
      </c>
      <c r="Z63" s="15">
        <v>17838.34</v>
      </c>
      <c r="AA63" s="15">
        <v>0</v>
      </c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</row>
    <row r="64" spans="1:84" s="1" customFormat="1" ht="16.5" x14ac:dyDescent="0.35">
      <c r="A64" s="12">
        <f>'现金价值表-底稿'!A64</f>
        <v>58</v>
      </c>
      <c r="B64" s="11" t="str">
        <f>IF('现金价值表-底稿'!B64=1,"男","女")</f>
        <v>男</v>
      </c>
      <c r="C64" s="11" t="str">
        <f>'现金价值表-底稿'!C64&amp;"年"</f>
        <v>10年</v>
      </c>
      <c r="D64" s="11" t="str">
        <f>IF('现金价值表-底稿'!D64="80@","保至80岁","")</f>
        <v>保至80岁</v>
      </c>
      <c r="E64" s="15">
        <v>265.32</v>
      </c>
      <c r="F64" s="15">
        <v>662.39</v>
      </c>
      <c r="G64" s="15">
        <v>1099.6500000000001</v>
      </c>
      <c r="H64" s="15">
        <v>1664.62</v>
      </c>
      <c r="I64" s="15">
        <v>2289.2600000000002</v>
      </c>
      <c r="J64" s="15">
        <v>2980.46</v>
      </c>
      <c r="K64" s="15">
        <v>3746.11</v>
      </c>
      <c r="L64" s="15">
        <v>4595.3599999999997</v>
      </c>
      <c r="M64" s="15">
        <v>5540.3</v>
      </c>
      <c r="N64" s="15">
        <v>6594.35</v>
      </c>
      <c r="O64" s="15">
        <v>7110.42</v>
      </c>
      <c r="P64" s="15">
        <v>7685.55</v>
      </c>
      <c r="Q64" s="15">
        <v>8329.9</v>
      </c>
      <c r="R64" s="15">
        <v>9053.06</v>
      </c>
      <c r="S64" s="15">
        <v>9870.58</v>
      </c>
      <c r="T64" s="15">
        <v>10802.36</v>
      </c>
      <c r="U64" s="15">
        <v>11873.76</v>
      </c>
      <c r="V64" s="15">
        <v>13118.3</v>
      </c>
      <c r="W64" s="15">
        <v>14580.76</v>
      </c>
      <c r="X64" s="15">
        <v>16320.76</v>
      </c>
      <c r="Y64" s="15">
        <v>18418.23</v>
      </c>
      <c r="Z64" s="15">
        <v>0</v>
      </c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  <c r="BY64" s="15"/>
      <c r="BZ64" s="15"/>
      <c r="CA64" s="15"/>
      <c r="CB64" s="15"/>
      <c r="CC64" s="15"/>
      <c r="CD64" s="15"/>
      <c r="CE64" s="15"/>
      <c r="CF64" s="15"/>
    </row>
    <row r="65" spans="1:84" s="1" customFormat="1" ht="16.5" x14ac:dyDescent="0.35">
      <c r="A65" s="12">
        <f>'现金价值表-底稿'!A65</f>
        <v>59</v>
      </c>
      <c r="B65" s="11" t="str">
        <f>IF('现金价值表-底稿'!B65=1,"男","女")</f>
        <v>男</v>
      </c>
      <c r="C65" s="11" t="str">
        <f>'现金价值表-底稿'!C65&amp;"年"</f>
        <v>10年</v>
      </c>
      <c r="D65" s="11" t="str">
        <f>IF('现金价值表-底稿'!D65="80@","保至80岁","")</f>
        <v>保至80岁</v>
      </c>
      <c r="E65" s="15">
        <v>293.61</v>
      </c>
      <c r="F65" s="15">
        <v>733.8</v>
      </c>
      <c r="G65" s="15">
        <v>1219.24</v>
      </c>
      <c r="H65" s="15">
        <v>1847.18</v>
      </c>
      <c r="I65" s="15">
        <v>2542.54</v>
      </c>
      <c r="J65" s="15">
        <v>3313.28</v>
      </c>
      <c r="K65" s="15">
        <v>4168.6000000000004</v>
      </c>
      <c r="L65" s="15">
        <v>5120.55</v>
      </c>
      <c r="M65" s="15">
        <v>6182.62</v>
      </c>
      <c r="N65" s="15">
        <v>7371.01</v>
      </c>
      <c r="O65" s="15">
        <v>7967.23</v>
      </c>
      <c r="P65" s="15">
        <v>8635.19</v>
      </c>
      <c r="Q65" s="15">
        <v>9384.85</v>
      </c>
      <c r="R65" s="15">
        <v>10232.34</v>
      </c>
      <c r="S65" s="15">
        <v>11198.26</v>
      </c>
      <c r="T65" s="15">
        <v>12308.93</v>
      </c>
      <c r="U65" s="15">
        <v>13599.08</v>
      </c>
      <c r="V65" s="15">
        <v>15115.14</v>
      </c>
      <c r="W65" s="15">
        <v>16918.91</v>
      </c>
      <c r="X65" s="15">
        <v>19093.259999999998</v>
      </c>
      <c r="Y65" s="15">
        <v>0</v>
      </c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</row>
    <row r="66" spans="1:84" s="1" customFormat="1" ht="16.5" x14ac:dyDescent="0.35">
      <c r="A66" s="12">
        <f>'现金价值表-底稿'!A66</f>
        <v>60</v>
      </c>
      <c r="B66" s="11" t="str">
        <f>IF('现金价值表-底稿'!B66=1,"男","女")</f>
        <v>男</v>
      </c>
      <c r="C66" s="11" t="str">
        <f>'现金价值表-底稿'!C66&amp;"年"</f>
        <v>10年</v>
      </c>
      <c r="D66" s="11" t="str">
        <f>IF('现金价值表-底稿'!D66="80@","保至80岁","")</f>
        <v>保至80岁</v>
      </c>
      <c r="E66" s="15">
        <v>327.12</v>
      </c>
      <c r="F66" s="15">
        <v>818.36</v>
      </c>
      <c r="G66" s="15">
        <v>1360.85</v>
      </c>
      <c r="H66" s="15">
        <v>2063.4</v>
      </c>
      <c r="I66" s="15">
        <v>2842.64</v>
      </c>
      <c r="J66" s="15">
        <v>3707.87</v>
      </c>
      <c r="K66" s="15">
        <v>4671.12</v>
      </c>
      <c r="L66" s="15">
        <v>5746.01</v>
      </c>
      <c r="M66" s="15">
        <v>6948.92</v>
      </c>
      <c r="N66" s="15">
        <v>8299.27</v>
      </c>
      <c r="O66" s="15">
        <v>8995.07</v>
      </c>
      <c r="P66" s="15">
        <v>9775.9699999999993</v>
      </c>
      <c r="Q66" s="15">
        <v>10658.78</v>
      </c>
      <c r="R66" s="15">
        <v>11664.95</v>
      </c>
      <c r="S66" s="15">
        <v>12821.92</v>
      </c>
      <c r="T66" s="15">
        <v>14165.83</v>
      </c>
      <c r="U66" s="15">
        <v>15745.08</v>
      </c>
      <c r="V66" s="15">
        <v>17624.009999999998</v>
      </c>
      <c r="W66" s="15">
        <v>19888.98</v>
      </c>
      <c r="X66" s="15">
        <v>0</v>
      </c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  <c r="BY66" s="15"/>
      <c r="BZ66" s="15"/>
      <c r="CA66" s="15"/>
      <c r="CB66" s="15"/>
      <c r="CC66" s="15"/>
      <c r="CD66" s="15"/>
      <c r="CE66" s="15"/>
      <c r="CF66" s="15"/>
    </row>
    <row r="67" spans="1:84" s="1" customFormat="1" ht="16.5" x14ac:dyDescent="0.35">
      <c r="A67" s="12">
        <f>'现金价值表-底稿'!A67</f>
        <v>0</v>
      </c>
      <c r="B67" s="11" t="str">
        <f>IF('现金价值表-底稿'!B67=1,"男","女")</f>
        <v>女</v>
      </c>
      <c r="C67" s="11" t="str">
        <f>'现金价值表-底稿'!C67&amp;"年"</f>
        <v>10年</v>
      </c>
      <c r="D67" s="11" t="str">
        <f>IF('现金价值表-底稿'!D67="80@","保至80岁","")</f>
        <v>保至80岁</v>
      </c>
      <c r="E67" s="15">
        <v>9.4600000000000009</v>
      </c>
      <c r="F67" s="15">
        <v>23.24</v>
      </c>
      <c r="G67" s="15">
        <v>38.18</v>
      </c>
      <c r="H67" s="15">
        <v>57.27</v>
      </c>
      <c r="I67" s="15">
        <v>78.03</v>
      </c>
      <c r="J67" s="15">
        <v>100.56</v>
      </c>
      <c r="K67" s="15">
        <v>124.96</v>
      </c>
      <c r="L67" s="15">
        <v>151.35</v>
      </c>
      <c r="M67" s="15">
        <v>179.8</v>
      </c>
      <c r="N67" s="15">
        <v>210.42</v>
      </c>
      <c r="O67" s="15">
        <v>221.06</v>
      </c>
      <c r="P67" s="15">
        <v>232.19</v>
      </c>
      <c r="Q67" s="15">
        <v>243.83</v>
      </c>
      <c r="R67" s="15">
        <v>255.96</v>
      </c>
      <c r="S67" s="15">
        <v>268.62</v>
      </c>
      <c r="T67" s="15">
        <v>281.83999999999997</v>
      </c>
      <c r="U67" s="15">
        <v>295.66000000000003</v>
      </c>
      <c r="V67" s="15">
        <v>310.14</v>
      </c>
      <c r="W67" s="15">
        <v>325.32</v>
      </c>
      <c r="X67" s="15">
        <v>341.26</v>
      </c>
      <c r="Y67" s="15">
        <v>358.03</v>
      </c>
      <c r="Z67" s="15">
        <v>375.7</v>
      </c>
      <c r="AA67" s="15">
        <v>394.34</v>
      </c>
      <c r="AB67" s="15">
        <v>414.03</v>
      </c>
      <c r="AC67" s="15">
        <v>434.86</v>
      </c>
      <c r="AD67" s="15">
        <v>456.89</v>
      </c>
      <c r="AE67" s="15">
        <v>480.22</v>
      </c>
      <c r="AF67" s="15">
        <v>504.91</v>
      </c>
      <c r="AG67" s="15">
        <v>531.04</v>
      </c>
      <c r="AH67" s="15">
        <v>558.69000000000005</v>
      </c>
      <c r="AI67" s="15">
        <v>587.95000000000005</v>
      </c>
      <c r="AJ67" s="15">
        <v>618.9</v>
      </c>
      <c r="AK67" s="15">
        <v>651.65</v>
      </c>
      <c r="AL67" s="15">
        <v>686.3</v>
      </c>
      <c r="AM67" s="15">
        <v>722.98</v>
      </c>
      <c r="AN67" s="15">
        <v>761.82</v>
      </c>
      <c r="AO67" s="15">
        <v>802.97</v>
      </c>
      <c r="AP67" s="15">
        <v>846.59</v>
      </c>
      <c r="AQ67" s="15">
        <v>892.86</v>
      </c>
      <c r="AR67" s="15">
        <v>941.95</v>
      </c>
      <c r="AS67" s="15">
        <v>994.08</v>
      </c>
      <c r="AT67" s="15">
        <v>1049.45</v>
      </c>
      <c r="AU67" s="15">
        <v>1108.29</v>
      </c>
      <c r="AV67" s="15">
        <v>1170.8</v>
      </c>
      <c r="AW67" s="15">
        <v>1237.21</v>
      </c>
      <c r="AX67" s="15">
        <v>1307.75</v>
      </c>
      <c r="AY67" s="15">
        <v>1382.63</v>
      </c>
      <c r="AZ67" s="15">
        <v>1462.1</v>
      </c>
      <c r="BA67" s="15">
        <v>1546.44</v>
      </c>
      <c r="BB67" s="15">
        <v>1635.97</v>
      </c>
      <c r="BC67" s="15">
        <v>1731.07</v>
      </c>
      <c r="BD67" s="15">
        <v>1832.19</v>
      </c>
      <c r="BE67" s="15">
        <v>1939.83</v>
      </c>
      <c r="BF67" s="15">
        <v>2054.61</v>
      </c>
      <c r="BG67" s="15">
        <v>2177.19</v>
      </c>
      <c r="BH67" s="15">
        <v>2308.33</v>
      </c>
      <c r="BI67" s="15">
        <v>2448.86</v>
      </c>
      <c r="BJ67" s="15">
        <v>2599.64</v>
      </c>
      <c r="BK67" s="15">
        <v>2761.58</v>
      </c>
      <c r="BL67" s="15">
        <v>2935.66</v>
      </c>
      <c r="BM67" s="15">
        <v>3122.9</v>
      </c>
      <c r="BN67" s="15">
        <v>3324.46</v>
      </c>
      <c r="BO67" s="15">
        <v>3541.62</v>
      </c>
      <c r="BP67" s="15">
        <v>3775.84</v>
      </c>
      <c r="BQ67" s="15">
        <v>4028.84</v>
      </c>
      <c r="BR67" s="15">
        <v>4302.6400000000003</v>
      </c>
      <c r="BS67" s="15">
        <v>4599.62</v>
      </c>
      <c r="BT67" s="15">
        <v>4922.58</v>
      </c>
      <c r="BU67" s="15">
        <v>5274.89</v>
      </c>
      <c r="BV67" s="15">
        <v>5659.93</v>
      </c>
      <c r="BW67" s="15">
        <v>6082.4</v>
      </c>
      <c r="BX67" s="15">
        <v>6548.13</v>
      </c>
      <c r="BY67" s="15">
        <v>7064.44</v>
      </c>
      <c r="BZ67" s="15">
        <v>7640.51</v>
      </c>
      <c r="CA67" s="15">
        <v>8287.76</v>
      </c>
      <c r="CB67" s="15">
        <v>9020.86</v>
      </c>
      <c r="CC67" s="15">
        <v>9858.73</v>
      </c>
      <c r="CD67" s="15">
        <v>10825.83</v>
      </c>
      <c r="CE67" s="15">
        <v>11954.05</v>
      </c>
      <c r="CF67" s="15">
        <v>0</v>
      </c>
    </row>
    <row r="68" spans="1:84" s="1" customFormat="1" ht="16.5" x14ac:dyDescent="0.35">
      <c r="A68" s="12">
        <f>'现金价值表-底稿'!A68</f>
        <v>1</v>
      </c>
      <c r="B68" s="11" t="str">
        <f>IF('现金价值表-底稿'!B68=1,"男","女")</f>
        <v>女</v>
      </c>
      <c r="C68" s="11" t="str">
        <f>'现金价值表-底稿'!C68&amp;"年"</f>
        <v>10年</v>
      </c>
      <c r="D68" s="11" t="str">
        <f>IF('现金价值表-底稿'!D68="80@","保至80岁","")</f>
        <v>保至80岁</v>
      </c>
      <c r="E68" s="15">
        <v>10.01</v>
      </c>
      <c r="F68" s="15">
        <v>24.6</v>
      </c>
      <c r="G68" s="15">
        <v>40.43</v>
      </c>
      <c r="H68" s="15">
        <v>60.59</v>
      </c>
      <c r="I68" s="15">
        <v>82.48</v>
      </c>
      <c r="J68" s="15">
        <v>106.2</v>
      </c>
      <c r="K68" s="15">
        <v>131.87</v>
      </c>
      <c r="L68" s="15">
        <v>159.59</v>
      </c>
      <c r="M68" s="15">
        <v>189.43</v>
      </c>
      <c r="N68" s="15">
        <v>221.5</v>
      </c>
      <c r="O68" s="15">
        <v>232.66</v>
      </c>
      <c r="P68" s="15">
        <v>244.31</v>
      </c>
      <c r="Q68" s="15">
        <v>256.47000000000003</v>
      </c>
      <c r="R68" s="15">
        <v>269.16000000000003</v>
      </c>
      <c r="S68" s="15">
        <v>282.39999999999998</v>
      </c>
      <c r="T68" s="15">
        <v>296.25</v>
      </c>
      <c r="U68" s="15">
        <v>310.76</v>
      </c>
      <c r="V68" s="15">
        <v>325.95999999999998</v>
      </c>
      <c r="W68" s="15">
        <v>341.94</v>
      </c>
      <c r="X68" s="15">
        <v>358.74</v>
      </c>
      <c r="Y68" s="15">
        <v>376.45</v>
      </c>
      <c r="Z68" s="15">
        <v>395.13</v>
      </c>
      <c r="AA68" s="15">
        <v>414.86</v>
      </c>
      <c r="AB68" s="15">
        <v>435.72</v>
      </c>
      <c r="AC68" s="15">
        <v>457.81</v>
      </c>
      <c r="AD68" s="15">
        <v>481.18</v>
      </c>
      <c r="AE68" s="15">
        <v>505.92</v>
      </c>
      <c r="AF68" s="15">
        <v>532.1</v>
      </c>
      <c r="AG68" s="15">
        <v>559.80999999999995</v>
      </c>
      <c r="AH68" s="15">
        <v>589.12</v>
      </c>
      <c r="AI68" s="15">
        <v>620.13</v>
      </c>
      <c r="AJ68" s="15">
        <v>652.95000000000005</v>
      </c>
      <c r="AK68" s="15">
        <v>687.67</v>
      </c>
      <c r="AL68" s="15">
        <v>724.42</v>
      </c>
      <c r="AM68" s="15">
        <v>763.34</v>
      </c>
      <c r="AN68" s="15">
        <v>804.57</v>
      </c>
      <c r="AO68" s="15">
        <v>848.28</v>
      </c>
      <c r="AP68" s="15">
        <v>894.64</v>
      </c>
      <c r="AQ68" s="15">
        <v>943.83</v>
      </c>
      <c r="AR68" s="15">
        <v>996.07</v>
      </c>
      <c r="AS68" s="15">
        <v>1051.55</v>
      </c>
      <c r="AT68" s="15">
        <v>1110.5</v>
      </c>
      <c r="AU68" s="15">
        <v>1173.1300000000001</v>
      </c>
      <c r="AV68" s="15">
        <v>1239.68</v>
      </c>
      <c r="AW68" s="15">
        <v>1310.3599999999999</v>
      </c>
      <c r="AX68" s="15">
        <v>1385.39</v>
      </c>
      <c r="AY68" s="15">
        <v>1465.02</v>
      </c>
      <c r="AZ68" s="15">
        <v>1549.53</v>
      </c>
      <c r="BA68" s="15">
        <v>1639.24</v>
      </c>
      <c r="BB68" s="15">
        <v>1734.53</v>
      </c>
      <c r="BC68" s="15">
        <v>1835.84</v>
      </c>
      <c r="BD68" s="15">
        <v>1943.7</v>
      </c>
      <c r="BE68" s="15">
        <v>2058.71</v>
      </c>
      <c r="BF68" s="15">
        <v>2181.5300000000002</v>
      </c>
      <c r="BG68" s="15">
        <v>2312.94</v>
      </c>
      <c r="BH68" s="15">
        <v>2453.7399999999998</v>
      </c>
      <c r="BI68" s="15">
        <v>2604.8200000000002</v>
      </c>
      <c r="BJ68" s="15">
        <v>2767.09</v>
      </c>
      <c r="BK68" s="15">
        <v>2941.52</v>
      </c>
      <c r="BL68" s="15">
        <v>3129.13</v>
      </c>
      <c r="BM68" s="15">
        <v>3331.09</v>
      </c>
      <c r="BN68" s="15">
        <v>3548.68</v>
      </c>
      <c r="BO68" s="15">
        <v>3783.37</v>
      </c>
      <c r="BP68" s="15">
        <v>4036.88</v>
      </c>
      <c r="BQ68" s="15">
        <v>4311.2299999999996</v>
      </c>
      <c r="BR68" s="15">
        <v>4608.79</v>
      </c>
      <c r="BS68" s="15">
        <v>4932.3999999999996</v>
      </c>
      <c r="BT68" s="15">
        <v>5285.42</v>
      </c>
      <c r="BU68" s="15">
        <v>5671.22</v>
      </c>
      <c r="BV68" s="15">
        <v>6094.54</v>
      </c>
      <c r="BW68" s="15">
        <v>6561.19</v>
      </c>
      <c r="BX68" s="15">
        <v>7078.53</v>
      </c>
      <c r="BY68" s="15">
        <v>7655.75</v>
      </c>
      <c r="BZ68" s="15">
        <v>8304.2999999999993</v>
      </c>
      <c r="CA68" s="15">
        <v>9038.86</v>
      </c>
      <c r="CB68" s="15">
        <v>9878.39</v>
      </c>
      <c r="CC68" s="15">
        <v>10847.43</v>
      </c>
      <c r="CD68" s="15">
        <v>11977.9</v>
      </c>
      <c r="CE68" s="15">
        <v>0</v>
      </c>
      <c r="CF68" s="15"/>
    </row>
    <row r="69" spans="1:84" s="1" customFormat="1" ht="16.5" x14ac:dyDescent="0.35">
      <c r="A69" s="12">
        <f>'现金价值表-底稿'!A69</f>
        <v>2</v>
      </c>
      <c r="B69" s="11" t="str">
        <f>IF('现金价值表-底稿'!B69=1,"男","女")</f>
        <v>女</v>
      </c>
      <c r="C69" s="11" t="str">
        <f>'现金价值表-底稿'!C69&amp;"年"</f>
        <v>10年</v>
      </c>
      <c r="D69" s="11" t="str">
        <f>IF('现金价值表-底稿'!D69="80@","保至80岁","")</f>
        <v>保至80岁</v>
      </c>
      <c r="E69" s="15">
        <v>10.58</v>
      </c>
      <c r="F69" s="15">
        <v>26</v>
      </c>
      <c r="G69" s="15">
        <v>42.75</v>
      </c>
      <c r="H69" s="15">
        <v>64.02</v>
      </c>
      <c r="I69" s="15">
        <v>87.1</v>
      </c>
      <c r="J69" s="15">
        <v>112.09</v>
      </c>
      <c r="K69" s="15">
        <v>139.1</v>
      </c>
      <c r="L69" s="15">
        <v>168.21</v>
      </c>
      <c r="M69" s="15">
        <v>199.53</v>
      </c>
      <c r="N69" s="15">
        <v>233.15</v>
      </c>
      <c r="O69" s="15">
        <v>244.83</v>
      </c>
      <c r="P69" s="15">
        <v>257.02</v>
      </c>
      <c r="Q69" s="15">
        <v>269.73</v>
      </c>
      <c r="R69" s="15">
        <v>283</v>
      </c>
      <c r="S69" s="15">
        <v>296.88</v>
      </c>
      <c r="T69" s="15">
        <v>311.42</v>
      </c>
      <c r="U69" s="15">
        <v>326.64999999999998</v>
      </c>
      <c r="V69" s="15">
        <v>342.66</v>
      </c>
      <c r="W69" s="15">
        <v>359.5</v>
      </c>
      <c r="X69" s="15">
        <v>377.24</v>
      </c>
      <c r="Y69" s="15">
        <v>395.96</v>
      </c>
      <c r="Z69" s="15">
        <v>415.74</v>
      </c>
      <c r="AA69" s="15">
        <v>436.65</v>
      </c>
      <c r="AB69" s="15">
        <v>458.77</v>
      </c>
      <c r="AC69" s="15">
        <v>482.19</v>
      </c>
      <c r="AD69" s="15">
        <v>506.99</v>
      </c>
      <c r="AE69" s="15">
        <v>533.23</v>
      </c>
      <c r="AF69" s="15">
        <v>560.99</v>
      </c>
      <c r="AG69" s="15">
        <v>590.37</v>
      </c>
      <c r="AH69" s="15">
        <v>621.44000000000005</v>
      </c>
      <c r="AI69" s="15">
        <v>654.33000000000004</v>
      </c>
      <c r="AJ69" s="15">
        <v>689.12</v>
      </c>
      <c r="AK69" s="15">
        <v>725.95</v>
      </c>
      <c r="AL69" s="15">
        <v>764.95</v>
      </c>
      <c r="AM69" s="15">
        <v>806.27</v>
      </c>
      <c r="AN69" s="15">
        <v>850.07</v>
      </c>
      <c r="AO69" s="15">
        <v>896.53</v>
      </c>
      <c r="AP69" s="15">
        <v>945.83</v>
      </c>
      <c r="AQ69" s="15">
        <v>998.17</v>
      </c>
      <c r="AR69" s="15">
        <v>1053.77</v>
      </c>
      <c r="AS69" s="15">
        <v>1112.8399999999999</v>
      </c>
      <c r="AT69" s="15">
        <v>1175.6099999999999</v>
      </c>
      <c r="AU69" s="15">
        <v>1242.3</v>
      </c>
      <c r="AV69" s="15">
        <v>1313.12</v>
      </c>
      <c r="AW69" s="15">
        <v>1388.31</v>
      </c>
      <c r="AX69" s="15">
        <v>1468.11</v>
      </c>
      <c r="AY69" s="15">
        <v>1552.8</v>
      </c>
      <c r="AZ69" s="15">
        <v>1642.7</v>
      </c>
      <c r="BA69" s="15">
        <v>1738.19</v>
      </c>
      <c r="BB69" s="15">
        <v>1839.72</v>
      </c>
      <c r="BC69" s="15">
        <v>1947.81</v>
      </c>
      <c r="BD69" s="15">
        <v>2063.06</v>
      </c>
      <c r="BE69" s="15">
        <v>2186.14</v>
      </c>
      <c r="BF69" s="15">
        <v>2317.8200000000002</v>
      </c>
      <c r="BG69" s="15">
        <v>2458.9299999999998</v>
      </c>
      <c r="BH69" s="15">
        <v>2610.33</v>
      </c>
      <c r="BI69" s="15">
        <v>2772.94</v>
      </c>
      <c r="BJ69" s="15">
        <v>2947.73</v>
      </c>
      <c r="BK69" s="15">
        <v>3135.74</v>
      </c>
      <c r="BL69" s="15">
        <v>3338.13</v>
      </c>
      <c r="BM69" s="15">
        <v>3556.18</v>
      </c>
      <c r="BN69" s="15">
        <v>3791.36</v>
      </c>
      <c r="BO69" s="15">
        <v>4045.41</v>
      </c>
      <c r="BP69" s="15">
        <v>4320.33</v>
      </c>
      <c r="BQ69" s="15">
        <v>4618.53</v>
      </c>
      <c r="BR69" s="15">
        <v>4942.82</v>
      </c>
      <c r="BS69" s="15">
        <v>5296.58</v>
      </c>
      <c r="BT69" s="15">
        <v>5683.2</v>
      </c>
      <c r="BU69" s="15">
        <v>6107.41</v>
      </c>
      <c r="BV69" s="15">
        <v>6575.05</v>
      </c>
      <c r="BW69" s="15">
        <v>7093.49</v>
      </c>
      <c r="BX69" s="15">
        <v>7671.92</v>
      </c>
      <c r="BY69" s="15">
        <v>8321.84</v>
      </c>
      <c r="BZ69" s="15">
        <v>9057.9500000000007</v>
      </c>
      <c r="CA69" s="15">
        <v>9899.26</v>
      </c>
      <c r="CB69" s="15">
        <v>10870.34</v>
      </c>
      <c r="CC69" s="15">
        <v>12003.21</v>
      </c>
      <c r="CD69" s="15">
        <v>0</v>
      </c>
      <c r="CE69" s="15"/>
      <c r="CF69" s="15"/>
    </row>
    <row r="70" spans="1:84" s="1" customFormat="1" ht="16.5" x14ac:dyDescent="0.35">
      <c r="A70" s="12">
        <f>'现金价值表-底稿'!A70</f>
        <v>3</v>
      </c>
      <c r="B70" s="11" t="str">
        <f>IF('现金价值表-底稿'!B70=1,"男","女")</f>
        <v>女</v>
      </c>
      <c r="C70" s="11" t="str">
        <f>'现金价值表-底稿'!C70&amp;"年"</f>
        <v>10年</v>
      </c>
      <c r="D70" s="11" t="str">
        <f>IF('现金价值表-底稿'!D70="80@","保至80岁","")</f>
        <v>保至80岁</v>
      </c>
      <c r="E70" s="15">
        <v>11.17</v>
      </c>
      <c r="F70" s="15">
        <v>27.46</v>
      </c>
      <c r="G70" s="15">
        <v>45.15</v>
      </c>
      <c r="H70" s="15">
        <v>67.59</v>
      </c>
      <c r="I70" s="15">
        <v>91.91</v>
      </c>
      <c r="J70" s="15">
        <v>118.23</v>
      </c>
      <c r="K70" s="15">
        <v>146.63999999999999</v>
      </c>
      <c r="L70" s="15">
        <v>177.23</v>
      </c>
      <c r="M70" s="15">
        <v>210.11</v>
      </c>
      <c r="N70" s="15">
        <v>245.38</v>
      </c>
      <c r="O70" s="15">
        <v>257.58999999999997</v>
      </c>
      <c r="P70" s="15">
        <v>270.33</v>
      </c>
      <c r="Q70" s="15">
        <v>283.63</v>
      </c>
      <c r="R70" s="15">
        <v>297.54000000000002</v>
      </c>
      <c r="S70" s="15">
        <v>312.11</v>
      </c>
      <c r="T70" s="15">
        <v>327.38</v>
      </c>
      <c r="U70" s="15">
        <v>343.43</v>
      </c>
      <c r="V70" s="15">
        <v>360.3</v>
      </c>
      <c r="W70" s="15">
        <v>378.08</v>
      </c>
      <c r="X70" s="15">
        <v>396.84</v>
      </c>
      <c r="Y70" s="15">
        <v>416.66</v>
      </c>
      <c r="Z70" s="15">
        <v>437.62</v>
      </c>
      <c r="AA70" s="15">
        <v>459.8</v>
      </c>
      <c r="AB70" s="15">
        <v>483.27</v>
      </c>
      <c r="AC70" s="15">
        <v>508.12</v>
      </c>
      <c r="AD70" s="15">
        <v>534.41</v>
      </c>
      <c r="AE70" s="15">
        <v>562.24</v>
      </c>
      <c r="AF70" s="15">
        <v>591.67999999999995</v>
      </c>
      <c r="AG70" s="15">
        <v>622.83000000000004</v>
      </c>
      <c r="AH70" s="15">
        <v>655.79</v>
      </c>
      <c r="AI70" s="15">
        <v>690.66</v>
      </c>
      <c r="AJ70" s="15">
        <v>727.57</v>
      </c>
      <c r="AK70" s="15">
        <v>766.66</v>
      </c>
      <c r="AL70" s="15">
        <v>808.07</v>
      </c>
      <c r="AM70" s="15">
        <v>851.97</v>
      </c>
      <c r="AN70" s="15">
        <v>898.53</v>
      </c>
      <c r="AO70" s="15">
        <v>947.94</v>
      </c>
      <c r="AP70" s="15">
        <v>1000.4</v>
      </c>
      <c r="AQ70" s="15">
        <v>1056.1199999999999</v>
      </c>
      <c r="AR70" s="15">
        <v>1115.32</v>
      </c>
      <c r="AS70" s="15">
        <v>1178.23</v>
      </c>
      <c r="AT70" s="15">
        <v>1245.07</v>
      </c>
      <c r="AU70" s="15">
        <v>1316.05</v>
      </c>
      <c r="AV70" s="15">
        <v>1391.41</v>
      </c>
      <c r="AW70" s="15">
        <v>1471.39</v>
      </c>
      <c r="AX70" s="15">
        <v>1556.26</v>
      </c>
      <c r="AY70" s="15">
        <v>1646.36</v>
      </c>
      <c r="AZ70" s="15">
        <v>1742.07</v>
      </c>
      <c r="BA70" s="15">
        <v>1843.82</v>
      </c>
      <c r="BB70" s="15">
        <v>1952.15</v>
      </c>
      <c r="BC70" s="15">
        <v>2067.66</v>
      </c>
      <c r="BD70" s="15">
        <v>2191.02</v>
      </c>
      <c r="BE70" s="15">
        <v>2322.9899999999998</v>
      </c>
      <c r="BF70" s="15">
        <v>2464.41</v>
      </c>
      <c r="BG70" s="15">
        <v>2616.15</v>
      </c>
      <c r="BH70" s="15">
        <v>2779.12</v>
      </c>
      <c r="BI70" s="15">
        <v>2954.3</v>
      </c>
      <c r="BJ70" s="15">
        <v>3142.74</v>
      </c>
      <c r="BK70" s="15">
        <v>3345.57</v>
      </c>
      <c r="BL70" s="15">
        <v>3564.11</v>
      </c>
      <c r="BM70" s="15">
        <v>3799.82</v>
      </c>
      <c r="BN70" s="15">
        <v>4054.43</v>
      </c>
      <c r="BO70" s="15">
        <v>4329.97</v>
      </c>
      <c r="BP70" s="15">
        <v>4628.83</v>
      </c>
      <c r="BQ70" s="15">
        <v>4953.84</v>
      </c>
      <c r="BR70" s="15">
        <v>5308.39</v>
      </c>
      <c r="BS70" s="15">
        <v>5695.88</v>
      </c>
      <c r="BT70" s="15">
        <v>6121.03</v>
      </c>
      <c r="BU70" s="15">
        <v>6589.71</v>
      </c>
      <c r="BV70" s="15">
        <v>7109.3</v>
      </c>
      <c r="BW70" s="15">
        <v>7689.03</v>
      </c>
      <c r="BX70" s="15">
        <v>8340.4</v>
      </c>
      <c r="BY70" s="15">
        <v>9078.15</v>
      </c>
      <c r="BZ70" s="15">
        <v>9921.34</v>
      </c>
      <c r="CA70" s="15">
        <v>10894.59</v>
      </c>
      <c r="CB70" s="15">
        <v>12029.97</v>
      </c>
      <c r="CC70" s="15">
        <v>0</v>
      </c>
      <c r="CD70" s="15"/>
      <c r="CE70" s="15"/>
      <c r="CF70" s="15"/>
    </row>
    <row r="71" spans="1:84" s="1" customFormat="1" ht="16.5" x14ac:dyDescent="0.35">
      <c r="A71" s="12">
        <f>'现金价值表-底稿'!A71</f>
        <v>4</v>
      </c>
      <c r="B71" s="11" t="str">
        <f>IF('现金价值表-底稿'!B71=1,"男","女")</f>
        <v>女</v>
      </c>
      <c r="C71" s="11" t="str">
        <f>'现金价值表-底稿'!C71&amp;"年"</f>
        <v>10年</v>
      </c>
      <c r="D71" s="11" t="str">
        <f>IF('现金价值表-底稿'!D71="80@","保至80岁","")</f>
        <v>保至80岁</v>
      </c>
      <c r="E71" s="15">
        <v>11.79</v>
      </c>
      <c r="F71" s="15">
        <v>28.98</v>
      </c>
      <c r="G71" s="15">
        <v>47.64</v>
      </c>
      <c r="H71" s="15">
        <v>71.3</v>
      </c>
      <c r="I71" s="15">
        <v>96.93</v>
      </c>
      <c r="J71" s="15">
        <v>124.63</v>
      </c>
      <c r="K71" s="15">
        <v>154.51</v>
      </c>
      <c r="L71" s="15">
        <v>186.66</v>
      </c>
      <c r="M71" s="15">
        <v>221.18</v>
      </c>
      <c r="N71" s="15">
        <v>258.19</v>
      </c>
      <c r="O71" s="15">
        <v>270.95999999999998</v>
      </c>
      <c r="P71" s="15">
        <v>284.29000000000002</v>
      </c>
      <c r="Q71" s="15">
        <v>298.24</v>
      </c>
      <c r="R71" s="15">
        <v>312.83999999999997</v>
      </c>
      <c r="S71" s="15">
        <v>328.14</v>
      </c>
      <c r="T71" s="15">
        <v>344.23</v>
      </c>
      <c r="U71" s="15">
        <v>361.14</v>
      </c>
      <c r="V71" s="15">
        <v>378.96</v>
      </c>
      <c r="W71" s="15">
        <v>397.77</v>
      </c>
      <c r="X71" s="15">
        <v>417.63</v>
      </c>
      <c r="Y71" s="15">
        <v>438.64</v>
      </c>
      <c r="Z71" s="15">
        <v>460.87</v>
      </c>
      <c r="AA71" s="15">
        <v>484.39</v>
      </c>
      <c r="AB71" s="15">
        <v>509.3</v>
      </c>
      <c r="AC71" s="15">
        <v>535.66</v>
      </c>
      <c r="AD71" s="15">
        <v>563.54999999999995</v>
      </c>
      <c r="AE71" s="15">
        <v>593.05999999999995</v>
      </c>
      <c r="AF71" s="15">
        <v>624.28</v>
      </c>
      <c r="AG71" s="15">
        <v>657.31</v>
      </c>
      <c r="AH71" s="15">
        <v>692.27</v>
      </c>
      <c r="AI71" s="15">
        <v>729.27</v>
      </c>
      <c r="AJ71" s="15">
        <v>768.44</v>
      </c>
      <c r="AK71" s="15">
        <v>809.95</v>
      </c>
      <c r="AL71" s="15">
        <v>853.95</v>
      </c>
      <c r="AM71" s="15">
        <v>900.62</v>
      </c>
      <c r="AN71" s="15">
        <v>950.14</v>
      </c>
      <c r="AO71" s="15">
        <v>1002.73</v>
      </c>
      <c r="AP71" s="15">
        <v>1058.58</v>
      </c>
      <c r="AQ71" s="15">
        <v>1117.92</v>
      </c>
      <c r="AR71" s="15">
        <v>1180.98</v>
      </c>
      <c r="AS71" s="15">
        <v>1247.97</v>
      </c>
      <c r="AT71" s="15">
        <v>1319.12</v>
      </c>
      <c r="AU71" s="15">
        <v>1394.65</v>
      </c>
      <c r="AV71" s="15">
        <v>1474.81</v>
      </c>
      <c r="AW71" s="15">
        <v>1559.89</v>
      </c>
      <c r="AX71" s="15">
        <v>1650.2</v>
      </c>
      <c r="AY71" s="15">
        <v>1746.12</v>
      </c>
      <c r="AZ71" s="15">
        <v>1848.12</v>
      </c>
      <c r="BA71" s="15">
        <v>1956.7</v>
      </c>
      <c r="BB71" s="15">
        <v>2072.4699999999998</v>
      </c>
      <c r="BC71" s="15">
        <v>2196.12</v>
      </c>
      <c r="BD71" s="15">
        <v>2328.4</v>
      </c>
      <c r="BE71" s="15">
        <v>2470.15</v>
      </c>
      <c r="BF71" s="15">
        <v>2622.24</v>
      </c>
      <c r="BG71" s="15">
        <v>2785.59</v>
      </c>
      <c r="BH71" s="15">
        <v>2961.18</v>
      </c>
      <c r="BI71" s="15">
        <v>3150.05</v>
      </c>
      <c r="BJ71" s="15">
        <v>3353.36</v>
      </c>
      <c r="BK71" s="15">
        <v>3572.4</v>
      </c>
      <c r="BL71" s="15">
        <v>3808.66</v>
      </c>
      <c r="BM71" s="15">
        <v>4063.87</v>
      </c>
      <c r="BN71" s="15">
        <v>4340.05</v>
      </c>
      <c r="BO71" s="15">
        <v>4639.6000000000004</v>
      </c>
      <c r="BP71" s="15">
        <v>4965.37</v>
      </c>
      <c r="BQ71" s="15">
        <v>5320.75</v>
      </c>
      <c r="BR71" s="15">
        <v>5709.14</v>
      </c>
      <c r="BS71" s="15">
        <v>6135.28</v>
      </c>
      <c r="BT71" s="15">
        <v>6605.05</v>
      </c>
      <c r="BU71" s="15">
        <v>7125.86</v>
      </c>
      <c r="BV71" s="15">
        <v>7706.93</v>
      </c>
      <c r="BW71" s="15">
        <v>8359.82</v>
      </c>
      <c r="BX71" s="15">
        <v>9099.2900000000009</v>
      </c>
      <c r="BY71" s="15">
        <v>9944.44</v>
      </c>
      <c r="BZ71" s="15">
        <v>10919.95</v>
      </c>
      <c r="CA71" s="15">
        <v>12057.98</v>
      </c>
      <c r="CB71" s="15">
        <v>0</v>
      </c>
      <c r="CC71" s="15"/>
      <c r="CD71" s="15"/>
      <c r="CE71" s="15"/>
      <c r="CF71" s="15"/>
    </row>
    <row r="72" spans="1:84" s="1" customFormat="1" ht="16.5" x14ac:dyDescent="0.35">
      <c r="A72" s="12">
        <f>'现金价值表-底稿'!A72</f>
        <v>5</v>
      </c>
      <c r="B72" s="11" t="str">
        <f>IF('现金价值表-底稿'!B72=1,"男","女")</f>
        <v>女</v>
      </c>
      <c r="C72" s="11" t="str">
        <f>'现金价值表-底稿'!C72&amp;"年"</f>
        <v>10年</v>
      </c>
      <c r="D72" s="11" t="str">
        <f>IF('现金价值表-底稿'!D72="80@","保至80岁","")</f>
        <v>保至80岁</v>
      </c>
      <c r="E72" s="15">
        <v>12.43</v>
      </c>
      <c r="F72" s="15">
        <v>30.57</v>
      </c>
      <c r="G72" s="15">
        <v>50.25</v>
      </c>
      <c r="H72" s="15">
        <v>75.180000000000007</v>
      </c>
      <c r="I72" s="15">
        <v>102.17</v>
      </c>
      <c r="J72" s="15">
        <v>131.31</v>
      </c>
      <c r="K72" s="15">
        <v>162.72999999999999</v>
      </c>
      <c r="L72" s="15">
        <v>196.51</v>
      </c>
      <c r="M72" s="15">
        <v>232.77</v>
      </c>
      <c r="N72" s="15">
        <v>271.62</v>
      </c>
      <c r="O72" s="15">
        <v>284.98</v>
      </c>
      <c r="P72" s="15">
        <v>298.95999999999998</v>
      </c>
      <c r="Q72" s="15">
        <v>313.60000000000002</v>
      </c>
      <c r="R72" s="15">
        <v>328.94</v>
      </c>
      <c r="S72" s="15">
        <v>345.06</v>
      </c>
      <c r="T72" s="15">
        <v>362.02</v>
      </c>
      <c r="U72" s="15">
        <v>379.88</v>
      </c>
      <c r="V72" s="15">
        <v>398.74</v>
      </c>
      <c r="W72" s="15">
        <v>418.65</v>
      </c>
      <c r="X72" s="15">
        <v>439.71</v>
      </c>
      <c r="Y72" s="15">
        <v>461.99</v>
      </c>
      <c r="Z72" s="15">
        <v>485.57</v>
      </c>
      <c r="AA72" s="15">
        <v>510.54</v>
      </c>
      <c r="AB72" s="15">
        <v>536.96</v>
      </c>
      <c r="AC72" s="15">
        <v>564.91999999999996</v>
      </c>
      <c r="AD72" s="15">
        <v>594.5</v>
      </c>
      <c r="AE72" s="15">
        <v>625.79999999999995</v>
      </c>
      <c r="AF72" s="15">
        <v>658.91</v>
      </c>
      <c r="AG72" s="15">
        <v>693.95</v>
      </c>
      <c r="AH72" s="15">
        <v>731.04</v>
      </c>
      <c r="AI72" s="15">
        <v>770.31</v>
      </c>
      <c r="AJ72" s="15">
        <v>811.93</v>
      </c>
      <c r="AK72" s="15">
        <v>856.03</v>
      </c>
      <c r="AL72" s="15">
        <v>902.81</v>
      </c>
      <c r="AM72" s="15">
        <v>952.46</v>
      </c>
      <c r="AN72" s="15">
        <v>1005.17</v>
      </c>
      <c r="AO72" s="15">
        <v>1061.1500000000001</v>
      </c>
      <c r="AP72" s="15">
        <v>1120.6400000000001</v>
      </c>
      <c r="AQ72" s="15">
        <v>1183.8499999999999</v>
      </c>
      <c r="AR72" s="15">
        <v>1251</v>
      </c>
      <c r="AS72" s="15">
        <v>1322.33</v>
      </c>
      <c r="AT72" s="15">
        <v>1398.04</v>
      </c>
      <c r="AU72" s="15">
        <v>1478.4</v>
      </c>
      <c r="AV72" s="15">
        <v>1563.68</v>
      </c>
      <c r="AW72" s="15">
        <v>1654.21</v>
      </c>
      <c r="AX72" s="15">
        <v>1750.37</v>
      </c>
      <c r="AY72" s="15">
        <v>1852.62</v>
      </c>
      <c r="AZ72" s="15">
        <v>1961.46</v>
      </c>
      <c r="BA72" s="15">
        <v>2077.52</v>
      </c>
      <c r="BB72" s="15">
        <v>2201.4699999999998</v>
      </c>
      <c r="BC72" s="15">
        <v>2334.0700000000002</v>
      </c>
      <c r="BD72" s="15">
        <v>2476.16</v>
      </c>
      <c r="BE72" s="15">
        <v>2628.62</v>
      </c>
      <c r="BF72" s="15">
        <v>2792.37</v>
      </c>
      <c r="BG72" s="15">
        <v>2968.39</v>
      </c>
      <c r="BH72" s="15">
        <v>3157.72</v>
      </c>
      <c r="BI72" s="15">
        <v>3361.53</v>
      </c>
      <c r="BJ72" s="15">
        <v>3581.1</v>
      </c>
      <c r="BK72" s="15">
        <v>3817.94</v>
      </c>
      <c r="BL72" s="15">
        <v>4073.76</v>
      </c>
      <c r="BM72" s="15">
        <v>4350.6099999999997</v>
      </c>
      <c r="BN72" s="15">
        <v>4650.8999999999996</v>
      </c>
      <c r="BO72" s="15">
        <v>4977.46</v>
      </c>
      <c r="BP72" s="15">
        <v>5333.71</v>
      </c>
      <c r="BQ72" s="15">
        <v>5723.03</v>
      </c>
      <c r="BR72" s="15">
        <v>6150.22</v>
      </c>
      <c r="BS72" s="15">
        <v>6621.13</v>
      </c>
      <c r="BT72" s="15">
        <v>7143.2</v>
      </c>
      <c r="BU72" s="15">
        <v>7725.69</v>
      </c>
      <c r="BV72" s="15">
        <v>8380.17</v>
      </c>
      <c r="BW72" s="15">
        <v>9121.44</v>
      </c>
      <c r="BX72" s="15">
        <v>9968.64</v>
      </c>
      <c r="BY72" s="15">
        <v>10946.53</v>
      </c>
      <c r="BZ72" s="15">
        <v>12087.33</v>
      </c>
      <c r="CA72" s="15">
        <v>0</v>
      </c>
      <c r="CB72" s="15"/>
      <c r="CC72" s="15"/>
      <c r="CD72" s="15"/>
      <c r="CE72" s="15"/>
      <c r="CF72" s="15"/>
    </row>
    <row r="73" spans="1:84" s="1" customFormat="1" ht="16.5" x14ac:dyDescent="0.35">
      <c r="A73" s="12">
        <f>'现金价值表-底稿'!A73</f>
        <v>6</v>
      </c>
      <c r="B73" s="11" t="str">
        <f>IF('现金价值表-底稿'!B73=1,"男","女")</f>
        <v>女</v>
      </c>
      <c r="C73" s="11" t="str">
        <f>'现金价值表-底稿'!C73&amp;"年"</f>
        <v>10年</v>
      </c>
      <c r="D73" s="11" t="str">
        <f>IF('现金价值表-底稿'!D73="80@","保至80岁","")</f>
        <v>保至80岁</v>
      </c>
      <c r="E73" s="15">
        <v>13.11</v>
      </c>
      <c r="F73" s="15">
        <v>32.22</v>
      </c>
      <c r="G73" s="15">
        <v>52.97</v>
      </c>
      <c r="H73" s="15">
        <v>79.22</v>
      </c>
      <c r="I73" s="15">
        <v>107.63</v>
      </c>
      <c r="J73" s="15">
        <v>138.29</v>
      </c>
      <c r="K73" s="15">
        <v>171.31</v>
      </c>
      <c r="L73" s="15">
        <v>206.8</v>
      </c>
      <c r="M73" s="15">
        <v>244.89</v>
      </c>
      <c r="N73" s="15">
        <v>285.7</v>
      </c>
      <c r="O73" s="15">
        <v>299.72000000000003</v>
      </c>
      <c r="P73" s="15">
        <v>314.39</v>
      </c>
      <c r="Q73" s="15">
        <v>329.77</v>
      </c>
      <c r="R73" s="15">
        <v>345.93</v>
      </c>
      <c r="S73" s="15">
        <v>362.93</v>
      </c>
      <c r="T73" s="15">
        <v>380.84</v>
      </c>
      <c r="U73" s="15">
        <v>399.74</v>
      </c>
      <c r="V73" s="15">
        <v>419.71</v>
      </c>
      <c r="W73" s="15">
        <v>440.81</v>
      </c>
      <c r="X73" s="15">
        <v>463.15</v>
      </c>
      <c r="Y73" s="15">
        <v>486.8</v>
      </c>
      <c r="Z73" s="15">
        <v>511.83</v>
      </c>
      <c r="AA73" s="15">
        <v>538.32000000000005</v>
      </c>
      <c r="AB73" s="15">
        <v>566.35</v>
      </c>
      <c r="AC73" s="15">
        <v>596</v>
      </c>
      <c r="AD73" s="15">
        <v>627.38</v>
      </c>
      <c r="AE73" s="15">
        <v>660.57</v>
      </c>
      <c r="AF73" s="15">
        <v>695.7</v>
      </c>
      <c r="AG73" s="15">
        <v>732.88</v>
      </c>
      <c r="AH73" s="15">
        <v>772.26</v>
      </c>
      <c r="AI73" s="15">
        <v>813.97</v>
      </c>
      <c r="AJ73" s="15">
        <v>858.19</v>
      </c>
      <c r="AK73" s="15">
        <v>905.09</v>
      </c>
      <c r="AL73" s="15">
        <v>954.86</v>
      </c>
      <c r="AM73" s="15">
        <v>1007.7</v>
      </c>
      <c r="AN73" s="15">
        <v>1063.83</v>
      </c>
      <c r="AO73" s="15">
        <v>1123.47</v>
      </c>
      <c r="AP73" s="15">
        <v>1186.8399999999999</v>
      </c>
      <c r="AQ73" s="15">
        <v>1254.1600000000001</v>
      </c>
      <c r="AR73" s="15">
        <v>1325.66</v>
      </c>
      <c r="AS73" s="15">
        <v>1401.57</v>
      </c>
      <c r="AT73" s="15">
        <v>1482.13</v>
      </c>
      <c r="AU73" s="15">
        <v>1567.63</v>
      </c>
      <c r="AV73" s="15">
        <v>1658.38</v>
      </c>
      <c r="AW73" s="15">
        <v>1754.79</v>
      </c>
      <c r="AX73" s="15">
        <v>1857.29</v>
      </c>
      <c r="AY73" s="15">
        <v>1966.41</v>
      </c>
      <c r="AZ73" s="15">
        <v>2082.7600000000002</v>
      </c>
      <c r="BA73" s="15">
        <v>2207.02</v>
      </c>
      <c r="BB73" s="15">
        <v>2339.96</v>
      </c>
      <c r="BC73" s="15">
        <v>2482.41</v>
      </c>
      <c r="BD73" s="15">
        <v>2635.25</v>
      </c>
      <c r="BE73" s="15">
        <v>2799.41</v>
      </c>
      <c r="BF73" s="15">
        <v>2975.88</v>
      </c>
      <c r="BG73" s="15">
        <v>3165.69</v>
      </c>
      <c r="BH73" s="15">
        <v>3370</v>
      </c>
      <c r="BI73" s="15">
        <v>3590.13</v>
      </c>
      <c r="BJ73" s="15">
        <v>3827.56</v>
      </c>
      <c r="BK73" s="15">
        <v>4084.03</v>
      </c>
      <c r="BL73" s="15">
        <v>4361.59</v>
      </c>
      <c r="BM73" s="15">
        <v>4662.63</v>
      </c>
      <c r="BN73" s="15">
        <v>4990.01</v>
      </c>
      <c r="BO73" s="15">
        <v>5347.16</v>
      </c>
      <c r="BP73" s="15">
        <v>5737.47</v>
      </c>
      <c r="BQ73" s="15">
        <v>6165.73</v>
      </c>
      <c r="BR73" s="15">
        <v>6637.83</v>
      </c>
      <c r="BS73" s="15">
        <v>7161.22</v>
      </c>
      <c r="BT73" s="15">
        <v>7745.17</v>
      </c>
      <c r="BU73" s="15">
        <v>8401.2999999999993</v>
      </c>
      <c r="BV73" s="15">
        <v>9144.44</v>
      </c>
      <c r="BW73" s="15">
        <v>9993.7800000000007</v>
      </c>
      <c r="BX73" s="15">
        <v>10974.14</v>
      </c>
      <c r="BY73" s="15">
        <v>12117.81</v>
      </c>
      <c r="BZ73" s="15">
        <v>0</v>
      </c>
      <c r="CA73" s="15"/>
      <c r="CB73" s="15"/>
      <c r="CC73" s="15"/>
      <c r="CD73" s="15"/>
      <c r="CE73" s="15"/>
      <c r="CF73" s="15"/>
    </row>
    <row r="74" spans="1:84" s="1" customFormat="1" ht="16.5" x14ac:dyDescent="0.35">
      <c r="A74" s="12">
        <f>'现金价值表-底稿'!A74</f>
        <v>7</v>
      </c>
      <c r="B74" s="11" t="str">
        <f>IF('现金价值表-底稿'!B74=1,"男","女")</f>
        <v>女</v>
      </c>
      <c r="C74" s="11" t="str">
        <f>'现金价值表-底稿'!C74&amp;"年"</f>
        <v>10年</v>
      </c>
      <c r="D74" s="11" t="str">
        <f>IF('现金价值表-底稿'!D74="80@","保至80岁","")</f>
        <v>保至80岁</v>
      </c>
      <c r="E74" s="15">
        <v>13.82</v>
      </c>
      <c r="F74" s="15">
        <v>33.950000000000003</v>
      </c>
      <c r="G74" s="15">
        <v>55.8</v>
      </c>
      <c r="H74" s="15">
        <v>83.44</v>
      </c>
      <c r="I74" s="15">
        <v>113.33</v>
      </c>
      <c r="J74" s="15">
        <v>145.57</v>
      </c>
      <c r="K74" s="15">
        <v>180.27</v>
      </c>
      <c r="L74" s="15">
        <v>217.57</v>
      </c>
      <c r="M74" s="15">
        <v>257.58999999999997</v>
      </c>
      <c r="N74" s="15">
        <v>300.5</v>
      </c>
      <c r="O74" s="15">
        <v>315.20999999999998</v>
      </c>
      <c r="P74" s="15">
        <v>330.64</v>
      </c>
      <c r="Q74" s="15">
        <v>346.84</v>
      </c>
      <c r="R74" s="15">
        <v>363.88</v>
      </c>
      <c r="S74" s="15">
        <v>381.84</v>
      </c>
      <c r="T74" s="15">
        <v>400.79</v>
      </c>
      <c r="U74" s="15">
        <v>420.8</v>
      </c>
      <c r="V74" s="15">
        <v>441.97</v>
      </c>
      <c r="W74" s="15">
        <v>464.37</v>
      </c>
      <c r="X74" s="15">
        <v>488.07</v>
      </c>
      <c r="Y74" s="15">
        <v>513.16999999999996</v>
      </c>
      <c r="Z74" s="15">
        <v>539.73</v>
      </c>
      <c r="AA74" s="15">
        <v>567.83000000000004</v>
      </c>
      <c r="AB74" s="15">
        <v>597.55999999999995</v>
      </c>
      <c r="AC74" s="15">
        <v>629.02</v>
      </c>
      <c r="AD74" s="15">
        <v>662.3</v>
      </c>
      <c r="AE74" s="15">
        <v>697.52</v>
      </c>
      <c r="AF74" s="15">
        <v>734.8</v>
      </c>
      <c r="AG74" s="15">
        <v>774.28</v>
      </c>
      <c r="AH74" s="15">
        <v>816.1</v>
      </c>
      <c r="AI74" s="15">
        <v>860.44</v>
      </c>
      <c r="AJ74" s="15">
        <v>907.46</v>
      </c>
      <c r="AK74" s="15">
        <v>957.36</v>
      </c>
      <c r="AL74" s="15">
        <v>1010.34</v>
      </c>
      <c r="AM74" s="15">
        <v>1066.6199999999999</v>
      </c>
      <c r="AN74" s="15">
        <v>1126.4100000000001</v>
      </c>
      <c r="AO74" s="15">
        <v>1189.94</v>
      </c>
      <c r="AP74" s="15">
        <v>1257.44</v>
      </c>
      <c r="AQ74" s="15">
        <v>1329.13</v>
      </c>
      <c r="AR74" s="15">
        <v>1405.24</v>
      </c>
      <c r="AS74" s="15">
        <v>1486.01</v>
      </c>
      <c r="AT74" s="15">
        <v>1571.73</v>
      </c>
      <c r="AU74" s="15">
        <v>1662.72</v>
      </c>
      <c r="AV74" s="15">
        <v>1759.38</v>
      </c>
      <c r="AW74" s="15">
        <v>1862.15</v>
      </c>
      <c r="AX74" s="15">
        <v>1971.55</v>
      </c>
      <c r="AY74" s="15">
        <v>2088.21</v>
      </c>
      <c r="AZ74" s="15">
        <v>2212.79</v>
      </c>
      <c r="BA74" s="15">
        <v>2346.08</v>
      </c>
      <c r="BB74" s="15">
        <v>2488.9</v>
      </c>
      <c r="BC74" s="15">
        <v>2642.15</v>
      </c>
      <c r="BD74" s="15">
        <v>2806.74</v>
      </c>
      <c r="BE74" s="15">
        <v>2983.66</v>
      </c>
      <c r="BF74" s="15">
        <v>3173.97</v>
      </c>
      <c r="BG74" s="15">
        <v>3378.82</v>
      </c>
      <c r="BH74" s="15">
        <v>3599.53</v>
      </c>
      <c r="BI74" s="15">
        <v>3837.58</v>
      </c>
      <c r="BJ74" s="15">
        <v>4094.72</v>
      </c>
      <c r="BK74" s="15">
        <v>4373</v>
      </c>
      <c r="BL74" s="15">
        <v>4674.83</v>
      </c>
      <c r="BM74" s="15">
        <v>5003.08</v>
      </c>
      <c r="BN74" s="15">
        <v>5361.15</v>
      </c>
      <c r="BO74" s="15">
        <v>5752.48</v>
      </c>
      <c r="BP74" s="15">
        <v>6181.86</v>
      </c>
      <c r="BQ74" s="15">
        <v>6655.2</v>
      </c>
      <c r="BR74" s="15">
        <v>7179.96</v>
      </c>
      <c r="BS74" s="15">
        <v>7765.45</v>
      </c>
      <c r="BT74" s="15">
        <v>8423.2900000000009</v>
      </c>
      <c r="BU74" s="15">
        <v>9168.3700000000008</v>
      </c>
      <c r="BV74" s="15">
        <v>10019.94</v>
      </c>
      <c r="BW74" s="15">
        <v>11002.86</v>
      </c>
      <c r="BX74" s="15">
        <v>12149.53</v>
      </c>
      <c r="BY74" s="15">
        <v>0</v>
      </c>
      <c r="BZ74" s="15"/>
      <c r="CA74" s="15"/>
      <c r="CB74" s="15"/>
      <c r="CC74" s="15"/>
      <c r="CD74" s="15"/>
      <c r="CE74" s="15"/>
      <c r="CF74" s="15"/>
    </row>
    <row r="75" spans="1:84" s="1" customFormat="1" ht="16.5" x14ac:dyDescent="0.35">
      <c r="A75" s="12">
        <f>'现金价值表-底稿'!A75</f>
        <v>8</v>
      </c>
      <c r="B75" s="11" t="str">
        <f>IF('现金价值表-底稿'!B75=1,"男","女")</f>
        <v>女</v>
      </c>
      <c r="C75" s="11" t="str">
        <f>'现金价值表-底稿'!C75&amp;"年"</f>
        <v>10年</v>
      </c>
      <c r="D75" s="11" t="str">
        <f>IF('现金价值表-底稿'!D75="80@","保至80岁","")</f>
        <v>保至80岁</v>
      </c>
      <c r="E75" s="15">
        <v>14.55</v>
      </c>
      <c r="F75" s="15">
        <v>35.76</v>
      </c>
      <c r="G75" s="15">
        <v>58.76</v>
      </c>
      <c r="H75" s="15">
        <v>87.85</v>
      </c>
      <c r="I75" s="15">
        <v>119.28</v>
      </c>
      <c r="J75" s="15">
        <v>153.16999999999999</v>
      </c>
      <c r="K75" s="15">
        <v>189.65</v>
      </c>
      <c r="L75" s="15">
        <v>228.85</v>
      </c>
      <c r="M75" s="15">
        <v>270.94</v>
      </c>
      <c r="N75" s="15">
        <v>316.07</v>
      </c>
      <c r="O75" s="15">
        <v>331.53</v>
      </c>
      <c r="P75" s="15">
        <v>347.78</v>
      </c>
      <c r="Q75" s="15">
        <v>364.87</v>
      </c>
      <c r="R75" s="15">
        <v>382.88</v>
      </c>
      <c r="S75" s="15">
        <v>401.88</v>
      </c>
      <c r="T75" s="15">
        <v>421.95</v>
      </c>
      <c r="U75" s="15">
        <v>443.17</v>
      </c>
      <c r="V75" s="15">
        <v>465.62</v>
      </c>
      <c r="W75" s="15">
        <v>489.4</v>
      </c>
      <c r="X75" s="15">
        <v>514.55999999999995</v>
      </c>
      <c r="Y75" s="15">
        <v>541.19000000000005</v>
      </c>
      <c r="Z75" s="15">
        <v>569.37</v>
      </c>
      <c r="AA75" s="15">
        <v>599.17999999999995</v>
      </c>
      <c r="AB75" s="15">
        <v>630.72</v>
      </c>
      <c r="AC75" s="15">
        <v>664.1</v>
      </c>
      <c r="AD75" s="15">
        <v>699.41</v>
      </c>
      <c r="AE75" s="15">
        <v>736.8</v>
      </c>
      <c r="AF75" s="15">
        <v>776.38</v>
      </c>
      <c r="AG75" s="15">
        <v>818.32</v>
      </c>
      <c r="AH75" s="15">
        <v>862.77</v>
      </c>
      <c r="AI75" s="15">
        <v>909.92</v>
      </c>
      <c r="AJ75" s="15">
        <v>959.95</v>
      </c>
      <c r="AK75" s="15">
        <v>1013.08</v>
      </c>
      <c r="AL75" s="15">
        <v>1069.51</v>
      </c>
      <c r="AM75" s="15">
        <v>1129.46</v>
      </c>
      <c r="AN75" s="15">
        <v>1193.17</v>
      </c>
      <c r="AO75" s="15">
        <v>1260.8499999999999</v>
      </c>
      <c r="AP75" s="15">
        <v>1332.74</v>
      </c>
      <c r="AQ75" s="15">
        <v>1409.05</v>
      </c>
      <c r="AR75" s="15">
        <v>1490.04</v>
      </c>
      <c r="AS75" s="15">
        <v>1575.99</v>
      </c>
      <c r="AT75" s="15">
        <v>1667.23</v>
      </c>
      <c r="AU75" s="15">
        <v>1764.15</v>
      </c>
      <c r="AV75" s="15">
        <v>1867.2</v>
      </c>
      <c r="AW75" s="15">
        <v>1976.9</v>
      </c>
      <c r="AX75" s="15">
        <v>2093.87</v>
      </c>
      <c r="AY75" s="15">
        <v>2218.8000000000002</v>
      </c>
      <c r="AZ75" s="15">
        <v>2352.44</v>
      </c>
      <c r="BA75" s="15">
        <v>2495.65</v>
      </c>
      <c r="BB75" s="15">
        <v>2649.31</v>
      </c>
      <c r="BC75" s="15">
        <v>2814.35</v>
      </c>
      <c r="BD75" s="15">
        <v>2991.76</v>
      </c>
      <c r="BE75" s="15">
        <v>3182.58</v>
      </c>
      <c r="BF75" s="15">
        <v>3387.99</v>
      </c>
      <c r="BG75" s="15">
        <v>3609.29</v>
      </c>
      <c r="BH75" s="15">
        <v>3847.99</v>
      </c>
      <c r="BI75" s="15">
        <v>4105.83</v>
      </c>
      <c r="BJ75" s="15">
        <v>4384.8599999999997</v>
      </c>
      <c r="BK75" s="15">
        <v>4687.51</v>
      </c>
      <c r="BL75" s="15">
        <v>5016.6499999999996</v>
      </c>
      <c r="BM75" s="15">
        <v>5375.69</v>
      </c>
      <c r="BN75" s="15">
        <v>5768.09</v>
      </c>
      <c r="BO75" s="15">
        <v>6198.63</v>
      </c>
      <c r="BP75" s="15">
        <v>6673.25</v>
      </c>
      <c r="BQ75" s="15">
        <v>7199.43</v>
      </c>
      <c r="BR75" s="15">
        <v>7786.51</v>
      </c>
      <c r="BS75" s="15">
        <v>8446.14</v>
      </c>
      <c r="BT75" s="15">
        <v>9193.24</v>
      </c>
      <c r="BU75" s="15">
        <v>10047.120000000001</v>
      </c>
      <c r="BV75" s="15">
        <v>11032.7</v>
      </c>
      <c r="BW75" s="15">
        <v>12182.48</v>
      </c>
      <c r="BX75" s="15">
        <v>0</v>
      </c>
      <c r="BY75" s="15"/>
      <c r="BZ75" s="15"/>
      <c r="CA75" s="15"/>
      <c r="CB75" s="15"/>
      <c r="CC75" s="15"/>
      <c r="CD75" s="15"/>
      <c r="CE75" s="15"/>
      <c r="CF75" s="15"/>
    </row>
    <row r="76" spans="1:84" s="1" customFormat="1" ht="16.5" x14ac:dyDescent="0.35">
      <c r="A76" s="12">
        <f>'现金价值表-底稿'!A76</f>
        <v>9</v>
      </c>
      <c r="B76" s="11" t="str">
        <f>IF('现金价值表-底稿'!B76=1,"男","女")</f>
        <v>女</v>
      </c>
      <c r="C76" s="11" t="str">
        <f>'现金价值表-底稿'!C76&amp;"年"</f>
        <v>10年</v>
      </c>
      <c r="D76" s="11" t="str">
        <f>IF('现金价值表-底稿'!D76="80@","保至80岁","")</f>
        <v>保至80岁</v>
      </c>
      <c r="E76" s="15">
        <v>15.32</v>
      </c>
      <c r="F76" s="15">
        <v>37.65</v>
      </c>
      <c r="G76" s="15">
        <v>61.85</v>
      </c>
      <c r="H76" s="15">
        <v>92.45</v>
      </c>
      <c r="I76" s="15">
        <v>125.5</v>
      </c>
      <c r="J76" s="15">
        <v>161.13</v>
      </c>
      <c r="K76" s="15">
        <v>199.48</v>
      </c>
      <c r="L76" s="15">
        <v>240.71</v>
      </c>
      <c r="M76" s="15">
        <v>284.98</v>
      </c>
      <c r="N76" s="15">
        <v>332.47</v>
      </c>
      <c r="O76" s="15">
        <v>348.76</v>
      </c>
      <c r="P76" s="15">
        <v>365.9</v>
      </c>
      <c r="Q76" s="15">
        <v>383.95</v>
      </c>
      <c r="R76" s="15">
        <v>403.01</v>
      </c>
      <c r="S76" s="15">
        <v>423.13</v>
      </c>
      <c r="T76" s="15">
        <v>444.42</v>
      </c>
      <c r="U76" s="15">
        <v>466.94</v>
      </c>
      <c r="V76" s="15">
        <v>490.77</v>
      </c>
      <c r="W76" s="15">
        <v>516.01</v>
      </c>
      <c r="X76" s="15">
        <v>542.71</v>
      </c>
      <c r="Y76" s="15">
        <v>570.97</v>
      </c>
      <c r="Z76" s="15">
        <v>600.87</v>
      </c>
      <c r="AA76" s="15">
        <v>632.5</v>
      </c>
      <c r="AB76" s="15">
        <v>665.97</v>
      </c>
      <c r="AC76" s="15">
        <v>701.38</v>
      </c>
      <c r="AD76" s="15">
        <v>738.87</v>
      </c>
      <c r="AE76" s="15">
        <v>778.56</v>
      </c>
      <c r="AF76" s="15">
        <v>820.62</v>
      </c>
      <c r="AG76" s="15">
        <v>865.2</v>
      </c>
      <c r="AH76" s="15">
        <v>912.48</v>
      </c>
      <c r="AI76" s="15">
        <v>962.66</v>
      </c>
      <c r="AJ76" s="15">
        <v>1015.93</v>
      </c>
      <c r="AK76" s="15">
        <v>1072.52</v>
      </c>
      <c r="AL76" s="15">
        <v>1132.6400000000001</v>
      </c>
      <c r="AM76" s="15">
        <v>1196.53</v>
      </c>
      <c r="AN76" s="15">
        <v>1264.4000000000001</v>
      </c>
      <c r="AO76" s="15">
        <v>1336.49</v>
      </c>
      <c r="AP76" s="15">
        <v>1413.02</v>
      </c>
      <c r="AQ76" s="15">
        <v>1494.24</v>
      </c>
      <c r="AR76" s="15">
        <v>1580.43</v>
      </c>
      <c r="AS76" s="15">
        <v>1671.93</v>
      </c>
      <c r="AT76" s="15">
        <v>1769.12</v>
      </c>
      <c r="AU76" s="15">
        <v>1872.46</v>
      </c>
      <c r="AV76" s="15">
        <v>1982.47</v>
      </c>
      <c r="AW76" s="15">
        <v>2099.77</v>
      </c>
      <c r="AX76" s="15">
        <v>2225.04</v>
      </c>
      <c r="AY76" s="15">
        <v>2359.0700000000002</v>
      </c>
      <c r="AZ76" s="15">
        <v>2502.6799999999998</v>
      </c>
      <c r="BA76" s="15">
        <v>2656.77</v>
      </c>
      <c r="BB76" s="15">
        <v>2822.28</v>
      </c>
      <c r="BC76" s="15">
        <v>3000.18</v>
      </c>
      <c r="BD76" s="15">
        <v>3191.54</v>
      </c>
      <c r="BE76" s="15">
        <v>3397.53</v>
      </c>
      <c r="BF76" s="15">
        <v>3619.46</v>
      </c>
      <c r="BG76" s="15">
        <v>3858.83</v>
      </c>
      <c r="BH76" s="15">
        <v>4117.3900000000003</v>
      </c>
      <c r="BI76" s="15">
        <v>4397.21</v>
      </c>
      <c r="BJ76" s="15">
        <v>4700.71</v>
      </c>
      <c r="BK76" s="15">
        <v>5030.7700000000004</v>
      </c>
      <c r="BL76" s="15">
        <v>5390.83</v>
      </c>
      <c r="BM76" s="15">
        <v>5784.33</v>
      </c>
      <c r="BN76" s="15">
        <v>6216.09</v>
      </c>
      <c r="BO76" s="15">
        <v>6692.05</v>
      </c>
      <c r="BP76" s="15">
        <v>7219.71</v>
      </c>
      <c r="BQ76" s="15">
        <v>7808.43</v>
      </c>
      <c r="BR76" s="15">
        <v>8469.92</v>
      </c>
      <c r="BS76" s="15">
        <v>9219.1299999999992</v>
      </c>
      <c r="BT76" s="15">
        <v>10075.41</v>
      </c>
      <c r="BU76" s="15">
        <v>11063.77</v>
      </c>
      <c r="BV76" s="15">
        <v>12216.79</v>
      </c>
      <c r="BW76" s="15">
        <v>0</v>
      </c>
      <c r="BX76" s="15"/>
      <c r="BY76" s="15"/>
      <c r="BZ76" s="15"/>
      <c r="CA76" s="15"/>
      <c r="CB76" s="15"/>
      <c r="CC76" s="15"/>
      <c r="CD76" s="15"/>
      <c r="CE76" s="15"/>
      <c r="CF76" s="15"/>
    </row>
    <row r="77" spans="1:84" s="1" customFormat="1" ht="16.5" x14ac:dyDescent="0.35">
      <c r="A77" s="12">
        <f>'现金价值表-底稿'!A77</f>
        <v>10</v>
      </c>
      <c r="B77" s="11" t="str">
        <f>IF('现金价值表-底稿'!B77=1,"男","女")</f>
        <v>女</v>
      </c>
      <c r="C77" s="11" t="str">
        <f>'现金价值表-底稿'!C77&amp;"年"</f>
        <v>10年</v>
      </c>
      <c r="D77" s="11" t="str">
        <f>IF('现金价值表-底稿'!D77="80@","保至80岁","")</f>
        <v>保至80岁</v>
      </c>
      <c r="E77" s="15">
        <v>16.13</v>
      </c>
      <c r="F77" s="15">
        <v>39.630000000000003</v>
      </c>
      <c r="G77" s="15">
        <v>65.09</v>
      </c>
      <c r="H77" s="15">
        <v>97.26</v>
      </c>
      <c r="I77" s="15">
        <v>132.01</v>
      </c>
      <c r="J77" s="15">
        <v>169.48</v>
      </c>
      <c r="K77" s="15">
        <v>209.82</v>
      </c>
      <c r="L77" s="15">
        <v>253.18</v>
      </c>
      <c r="M77" s="15">
        <v>299.77</v>
      </c>
      <c r="N77" s="15">
        <v>349.77</v>
      </c>
      <c r="O77" s="15">
        <v>366.96</v>
      </c>
      <c r="P77" s="15">
        <v>385.07</v>
      </c>
      <c r="Q77" s="15">
        <v>404.18</v>
      </c>
      <c r="R77" s="15">
        <v>424.36</v>
      </c>
      <c r="S77" s="15">
        <v>445.71</v>
      </c>
      <c r="T77" s="15">
        <v>468.29</v>
      </c>
      <c r="U77" s="15">
        <v>492.2</v>
      </c>
      <c r="V77" s="15">
        <v>517.51</v>
      </c>
      <c r="W77" s="15">
        <v>544.29</v>
      </c>
      <c r="X77" s="15">
        <v>572.63</v>
      </c>
      <c r="Y77" s="15">
        <v>602.62</v>
      </c>
      <c r="Z77" s="15">
        <v>634.34</v>
      </c>
      <c r="AA77" s="15">
        <v>667.91</v>
      </c>
      <c r="AB77" s="15">
        <v>703.42</v>
      </c>
      <c r="AC77" s="15">
        <v>741.02</v>
      </c>
      <c r="AD77" s="15">
        <v>780.83</v>
      </c>
      <c r="AE77" s="15">
        <v>823.01</v>
      </c>
      <c r="AF77" s="15">
        <v>867.72</v>
      </c>
      <c r="AG77" s="15">
        <v>915.14</v>
      </c>
      <c r="AH77" s="15">
        <v>965.46</v>
      </c>
      <c r="AI77" s="15">
        <v>1018.89</v>
      </c>
      <c r="AJ77" s="15">
        <v>1075.6400000000001</v>
      </c>
      <c r="AK77" s="15">
        <v>1135.94</v>
      </c>
      <c r="AL77" s="15">
        <v>1200.01</v>
      </c>
      <c r="AM77" s="15">
        <v>1268.08</v>
      </c>
      <c r="AN77" s="15">
        <v>1340.38</v>
      </c>
      <c r="AO77" s="15">
        <v>1417.13</v>
      </c>
      <c r="AP77" s="15">
        <v>1498.58</v>
      </c>
      <c r="AQ77" s="15">
        <v>1585.03</v>
      </c>
      <c r="AR77" s="15">
        <v>1676.79</v>
      </c>
      <c r="AS77" s="15">
        <v>1774.27</v>
      </c>
      <c r="AT77" s="15">
        <v>1877.9</v>
      </c>
      <c r="AU77" s="15">
        <v>1988.24</v>
      </c>
      <c r="AV77" s="15">
        <v>2105.88</v>
      </c>
      <c r="AW77" s="15">
        <v>2231.52</v>
      </c>
      <c r="AX77" s="15">
        <v>2365.9299999999998</v>
      </c>
      <c r="AY77" s="15">
        <v>2509.96</v>
      </c>
      <c r="AZ77" s="15">
        <v>2664.5</v>
      </c>
      <c r="BA77" s="15">
        <v>2830.49</v>
      </c>
      <c r="BB77" s="15">
        <v>3008.91</v>
      </c>
      <c r="BC77" s="15">
        <v>3200.83</v>
      </c>
      <c r="BD77" s="15">
        <v>3407.41</v>
      </c>
      <c r="BE77" s="15">
        <v>3629.99</v>
      </c>
      <c r="BF77" s="15">
        <v>3870.05</v>
      </c>
      <c r="BG77" s="15">
        <v>4129.37</v>
      </c>
      <c r="BH77" s="15">
        <v>4410</v>
      </c>
      <c r="BI77" s="15">
        <v>4714.3900000000003</v>
      </c>
      <c r="BJ77" s="15">
        <v>5045.41</v>
      </c>
      <c r="BK77" s="15">
        <v>5406.51</v>
      </c>
      <c r="BL77" s="15">
        <v>5801.16</v>
      </c>
      <c r="BM77" s="15">
        <v>6234.17</v>
      </c>
      <c r="BN77" s="15">
        <v>6711.51</v>
      </c>
      <c r="BO77" s="15">
        <v>7240.71</v>
      </c>
      <c r="BP77" s="15">
        <v>7831.15</v>
      </c>
      <c r="BQ77" s="15">
        <v>8494.56</v>
      </c>
      <c r="BR77" s="15">
        <v>9245.9500000000007</v>
      </c>
      <c r="BS77" s="15">
        <v>10104.719999999999</v>
      </c>
      <c r="BT77" s="15">
        <v>11095.96</v>
      </c>
      <c r="BU77" s="15">
        <v>12252.33</v>
      </c>
      <c r="BV77" s="15">
        <v>0</v>
      </c>
      <c r="BW77" s="15"/>
      <c r="BX77" s="15"/>
      <c r="BY77" s="15"/>
      <c r="BZ77" s="15"/>
      <c r="CA77" s="15"/>
      <c r="CB77" s="15"/>
      <c r="CC77" s="15"/>
      <c r="CD77" s="15"/>
      <c r="CE77" s="15"/>
      <c r="CF77" s="15"/>
    </row>
    <row r="78" spans="1:84" s="1" customFormat="1" ht="16.5" x14ac:dyDescent="0.35">
      <c r="A78" s="12">
        <f>'现金价值表-底稿'!A78</f>
        <v>11</v>
      </c>
      <c r="B78" s="11" t="str">
        <f>IF('现金价值表-底稿'!B78=1,"男","女")</f>
        <v>女</v>
      </c>
      <c r="C78" s="11" t="str">
        <f>'现金价值表-底稿'!C78&amp;"年"</f>
        <v>10年</v>
      </c>
      <c r="D78" s="11" t="str">
        <f>IF('现金价值表-底稿'!D78="80@","保至80岁","")</f>
        <v>保至80岁</v>
      </c>
      <c r="E78" s="15">
        <v>16.98</v>
      </c>
      <c r="F78" s="15">
        <v>41.7</v>
      </c>
      <c r="G78" s="15">
        <v>68.47</v>
      </c>
      <c r="H78" s="15">
        <v>102.31</v>
      </c>
      <c r="I78" s="15">
        <v>138.86000000000001</v>
      </c>
      <c r="J78" s="15">
        <v>178.27</v>
      </c>
      <c r="K78" s="15">
        <v>220.7</v>
      </c>
      <c r="L78" s="15">
        <v>266.33999999999997</v>
      </c>
      <c r="M78" s="15">
        <v>315.39</v>
      </c>
      <c r="N78" s="15">
        <v>368.07</v>
      </c>
      <c r="O78" s="15">
        <v>386.23</v>
      </c>
      <c r="P78" s="15">
        <v>405.4</v>
      </c>
      <c r="Q78" s="15">
        <v>425.65</v>
      </c>
      <c r="R78" s="15">
        <v>447.05</v>
      </c>
      <c r="S78" s="15">
        <v>469.71</v>
      </c>
      <c r="T78" s="15">
        <v>493.69</v>
      </c>
      <c r="U78" s="15">
        <v>519.07000000000005</v>
      </c>
      <c r="V78" s="15">
        <v>545.94000000000005</v>
      </c>
      <c r="W78" s="15">
        <v>574.36</v>
      </c>
      <c r="X78" s="15">
        <v>604.44000000000005</v>
      </c>
      <c r="Y78" s="15">
        <v>636.26</v>
      </c>
      <c r="Z78" s="15">
        <v>669.92</v>
      </c>
      <c r="AA78" s="15">
        <v>705.55</v>
      </c>
      <c r="AB78" s="15">
        <v>743.26</v>
      </c>
      <c r="AC78" s="15">
        <v>783.19</v>
      </c>
      <c r="AD78" s="15">
        <v>825.49</v>
      </c>
      <c r="AE78" s="15">
        <v>870.34</v>
      </c>
      <c r="AF78" s="15">
        <v>917.9</v>
      </c>
      <c r="AG78" s="15">
        <v>968.37</v>
      </c>
      <c r="AH78" s="15">
        <v>1021.96</v>
      </c>
      <c r="AI78" s="15">
        <v>1078.8900000000001</v>
      </c>
      <c r="AJ78" s="15">
        <v>1139.3699999999999</v>
      </c>
      <c r="AK78" s="15">
        <v>1203.6400000000001</v>
      </c>
      <c r="AL78" s="15">
        <v>1271.9100000000001</v>
      </c>
      <c r="AM78" s="15">
        <v>1344.43</v>
      </c>
      <c r="AN78" s="15">
        <v>1421.41</v>
      </c>
      <c r="AO78" s="15">
        <v>1503.11</v>
      </c>
      <c r="AP78" s="15">
        <v>1589.82</v>
      </c>
      <c r="AQ78" s="15">
        <v>1681.86</v>
      </c>
      <c r="AR78" s="15">
        <v>1779.63</v>
      </c>
      <c r="AS78" s="15">
        <v>1883.58</v>
      </c>
      <c r="AT78" s="15">
        <v>1994.24</v>
      </c>
      <c r="AU78" s="15">
        <v>2112.2399999999998</v>
      </c>
      <c r="AV78" s="15">
        <v>2238.2600000000002</v>
      </c>
      <c r="AW78" s="15">
        <v>2373.08</v>
      </c>
      <c r="AX78" s="15">
        <v>2517.54</v>
      </c>
      <c r="AY78" s="15">
        <v>2672.55</v>
      </c>
      <c r="AZ78" s="15">
        <v>2839.04</v>
      </c>
      <c r="BA78" s="15">
        <v>3018</v>
      </c>
      <c r="BB78" s="15">
        <v>3210.49</v>
      </c>
      <c r="BC78" s="15">
        <v>3417.7</v>
      </c>
      <c r="BD78" s="15">
        <v>3640.95</v>
      </c>
      <c r="BE78" s="15">
        <v>3881.74</v>
      </c>
      <c r="BF78" s="15">
        <v>4141.84</v>
      </c>
      <c r="BG78" s="15">
        <v>4423.32</v>
      </c>
      <c r="BH78" s="15">
        <v>4728.62</v>
      </c>
      <c r="BI78" s="15">
        <v>5060.6400000000003</v>
      </c>
      <c r="BJ78" s="15">
        <v>5422.84</v>
      </c>
      <c r="BK78" s="15">
        <v>5818.68</v>
      </c>
      <c r="BL78" s="15">
        <v>6253</v>
      </c>
      <c r="BM78" s="15">
        <v>6731.78</v>
      </c>
      <c r="BN78" s="15">
        <v>7262.58</v>
      </c>
      <c r="BO78" s="15">
        <v>7854.8</v>
      </c>
      <c r="BP78" s="15">
        <v>8520.2099999999991</v>
      </c>
      <c r="BQ78" s="15">
        <v>9273.8700000000008</v>
      </c>
      <c r="BR78" s="15">
        <v>10135.24</v>
      </c>
      <c r="BS78" s="15">
        <v>11129.47</v>
      </c>
      <c r="BT78" s="15">
        <v>12289.33</v>
      </c>
      <c r="BU78" s="15">
        <v>0</v>
      </c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</row>
    <row r="79" spans="1:84" s="1" customFormat="1" ht="16.5" x14ac:dyDescent="0.35">
      <c r="A79" s="12">
        <f>'现金价值表-底稿'!A79</f>
        <v>12</v>
      </c>
      <c r="B79" s="11" t="str">
        <f>IF('现金价值表-底稿'!B79=1,"男","女")</f>
        <v>女</v>
      </c>
      <c r="C79" s="11" t="str">
        <f>'现金价值表-底稿'!C79&amp;"年"</f>
        <v>10年</v>
      </c>
      <c r="D79" s="11" t="str">
        <f>IF('现金价值表-底稿'!D79="80@","保至80岁","")</f>
        <v>保至80岁</v>
      </c>
      <c r="E79" s="15">
        <v>17.86</v>
      </c>
      <c r="F79" s="15">
        <v>43.87</v>
      </c>
      <c r="G79" s="15">
        <v>72.03</v>
      </c>
      <c r="H79" s="15">
        <v>107.63</v>
      </c>
      <c r="I79" s="15">
        <v>146.07</v>
      </c>
      <c r="J79" s="15">
        <v>187.53</v>
      </c>
      <c r="K79" s="15">
        <v>232.19</v>
      </c>
      <c r="L79" s="15">
        <v>280.24</v>
      </c>
      <c r="M79" s="15">
        <v>331.9</v>
      </c>
      <c r="N79" s="15">
        <v>387.44</v>
      </c>
      <c r="O79" s="15">
        <v>406.67</v>
      </c>
      <c r="P79" s="15">
        <v>426.97</v>
      </c>
      <c r="Q79" s="15">
        <v>448.45</v>
      </c>
      <c r="R79" s="15">
        <v>471.17</v>
      </c>
      <c r="S79" s="15">
        <v>495.23</v>
      </c>
      <c r="T79" s="15">
        <v>520.69000000000005</v>
      </c>
      <c r="U79" s="15">
        <v>547.64</v>
      </c>
      <c r="V79" s="15">
        <v>576.16</v>
      </c>
      <c r="W79" s="15">
        <v>606.32000000000005</v>
      </c>
      <c r="X79" s="15">
        <v>638.24</v>
      </c>
      <c r="Y79" s="15">
        <v>672.01</v>
      </c>
      <c r="Z79" s="15">
        <v>707.75</v>
      </c>
      <c r="AA79" s="15">
        <v>745.58</v>
      </c>
      <c r="AB79" s="15">
        <v>785.63</v>
      </c>
      <c r="AC79" s="15">
        <v>828.07</v>
      </c>
      <c r="AD79" s="15">
        <v>873.05</v>
      </c>
      <c r="AE79" s="15">
        <v>920.77</v>
      </c>
      <c r="AF79" s="15">
        <v>971.4</v>
      </c>
      <c r="AG79" s="15">
        <v>1025.1500000000001</v>
      </c>
      <c r="AH79" s="15">
        <v>1082.26</v>
      </c>
      <c r="AI79" s="15">
        <v>1142.93</v>
      </c>
      <c r="AJ79" s="15">
        <v>1207.3900000000001</v>
      </c>
      <c r="AK79" s="15">
        <v>1275.8800000000001</v>
      </c>
      <c r="AL79" s="15">
        <v>1348.62</v>
      </c>
      <c r="AM79" s="15">
        <v>1425.84</v>
      </c>
      <c r="AN79" s="15">
        <v>1507.8</v>
      </c>
      <c r="AO79" s="15">
        <v>1594.78</v>
      </c>
      <c r="AP79" s="15">
        <v>1687.11</v>
      </c>
      <c r="AQ79" s="15">
        <v>1785.18</v>
      </c>
      <c r="AR79" s="15">
        <v>1889.45</v>
      </c>
      <c r="AS79" s="15">
        <v>2000.46</v>
      </c>
      <c r="AT79" s="15">
        <v>2118.83</v>
      </c>
      <c r="AU79" s="15">
        <v>2245.2399999999998</v>
      </c>
      <c r="AV79" s="15">
        <v>2380.48</v>
      </c>
      <c r="AW79" s="15">
        <v>2525.4</v>
      </c>
      <c r="AX79" s="15">
        <v>2680.89</v>
      </c>
      <c r="AY79" s="15">
        <v>2847.9</v>
      </c>
      <c r="AZ79" s="15">
        <v>3027.42</v>
      </c>
      <c r="BA79" s="15">
        <v>3220.51</v>
      </c>
      <c r="BB79" s="15">
        <v>3428.37</v>
      </c>
      <c r="BC79" s="15">
        <v>3652.31</v>
      </c>
      <c r="BD79" s="15">
        <v>3893.85</v>
      </c>
      <c r="BE79" s="15">
        <v>4154.7700000000004</v>
      </c>
      <c r="BF79" s="15">
        <v>4437.13</v>
      </c>
      <c r="BG79" s="15">
        <v>4743.38</v>
      </c>
      <c r="BH79" s="15">
        <v>5076.4399999999996</v>
      </c>
      <c r="BI79" s="15">
        <v>5439.76</v>
      </c>
      <c r="BJ79" s="15">
        <v>5836.83</v>
      </c>
      <c r="BK79" s="15">
        <v>6272.51</v>
      </c>
      <c r="BL79" s="15">
        <v>6752.79</v>
      </c>
      <c r="BM79" s="15">
        <v>7285.24</v>
      </c>
      <c r="BN79" s="15">
        <v>7879.31</v>
      </c>
      <c r="BO79" s="15">
        <v>8546.7999999999993</v>
      </c>
      <c r="BP79" s="15">
        <v>9302.82</v>
      </c>
      <c r="BQ79" s="15">
        <v>10166.870000000001</v>
      </c>
      <c r="BR79" s="15">
        <v>11164.2</v>
      </c>
      <c r="BS79" s="15">
        <v>12327.69</v>
      </c>
      <c r="BT79" s="15">
        <v>0</v>
      </c>
      <c r="BU79" s="15"/>
      <c r="BV79" s="15"/>
      <c r="BW79" s="15"/>
      <c r="BX79" s="15"/>
      <c r="BY79" s="15"/>
      <c r="BZ79" s="15"/>
      <c r="CA79" s="15"/>
      <c r="CB79" s="15"/>
      <c r="CC79" s="15"/>
      <c r="CD79" s="15"/>
      <c r="CE79" s="15"/>
      <c r="CF79" s="15"/>
    </row>
    <row r="80" spans="1:84" s="1" customFormat="1" ht="16.5" x14ac:dyDescent="0.35">
      <c r="A80" s="12">
        <f>'现金价值表-底稿'!A80</f>
        <v>13</v>
      </c>
      <c r="B80" s="11" t="str">
        <f>IF('现金价值表-底稿'!B80=1,"男","女")</f>
        <v>女</v>
      </c>
      <c r="C80" s="11" t="str">
        <f>'现金价值表-底稿'!C80&amp;"年"</f>
        <v>10年</v>
      </c>
      <c r="D80" s="11" t="str">
        <f>IF('现金价值表-底稿'!D80="80@","保至80岁","")</f>
        <v>保至80岁</v>
      </c>
      <c r="E80" s="15">
        <v>18.8</v>
      </c>
      <c r="F80" s="15">
        <v>46.16</v>
      </c>
      <c r="G80" s="15">
        <v>75.78</v>
      </c>
      <c r="H80" s="15">
        <v>113.23</v>
      </c>
      <c r="I80" s="15">
        <v>153.69</v>
      </c>
      <c r="J80" s="15">
        <v>197.32</v>
      </c>
      <c r="K80" s="15">
        <v>244.34</v>
      </c>
      <c r="L80" s="15">
        <v>294.95</v>
      </c>
      <c r="M80" s="15">
        <v>349.41</v>
      </c>
      <c r="N80" s="15">
        <v>407.98</v>
      </c>
      <c r="O80" s="15">
        <v>428.35</v>
      </c>
      <c r="P80" s="15">
        <v>449.9</v>
      </c>
      <c r="Q80" s="15">
        <v>472.7</v>
      </c>
      <c r="R80" s="15">
        <v>496.83</v>
      </c>
      <c r="S80" s="15">
        <v>522.37</v>
      </c>
      <c r="T80" s="15">
        <v>549.41</v>
      </c>
      <c r="U80" s="15">
        <v>578.02</v>
      </c>
      <c r="V80" s="15">
        <v>608.28</v>
      </c>
      <c r="W80" s="15">
        <v>640.29999999999995</v>
      </c>
      <c r="X80" s="15">
        <v>674.18</v>
      </c>
      <c r="Y80" s="15">
        <v>710.04</v>
      </c>
      <c r="Z80" s="15">
        <v>747.99</v>
      </c>
      <c r="AA80" s="15">
        <v>788.17</v>
      </c>
      <c r="AB80" s="15">
        <v>830.75</v>
      </c>
      <c r="AC80" s="15">
        <v>875.87</v>
      </c>
      <c r="AD80" s="15">
        <v>923.74</v>
      </c>
      <c r="AE80" s="15">
        <v>974.53</v>
      </c>
      <c r="AF80" s="15">
        <v>1028.46</v>
      </c>
      <c r="AG80" s="15">
        <v>1085.75</v>
      </c>
      <c r="AH80" s="15">
        <v>1146.6199999999999</v>
      </c>
      <c r="AI80" s="15">
        <v>1211.29</v>
      </c>
      <c r="AJ80" s="15">
        <v>1280</v>
      </c>
      <c r="AK80" s="15">
        <v>1352.98</v>
      </c>
      <c r="AL80" s="15">
        <v>1430.45</v>
      </c>
      <c r="AM80" s="15">
        <v>1512.67</v>
      </c>
      <c r="AN80" s="15">
        <v>1599.93</v>
      </c>
      <c r="AO80" s="15">
        <v>1692.56</v>
      </c>
      <c r="AP80" s="15">
        <v>1790.94</v>
      </c>
      <c r="AQ80" s="15">
        <v>1895.56</v>
      </c>
      <c r="AR80" s="15">
        <v>2006.93</v>
      </c>
      <c r="AS80" s="15">
        <v>2125.67</v>
      </c>
      <c r="AT80" s="15">
        <v>2252.4899999999998</v>
      </c>
      <c r="AU80" s="15">
        <v>2388.17</v>
      </c>
      <c r="AV80" s="15">
        <v>2533.56</v>
      </c>
      <c r="AW80" s="15">
        <v>2689.55</v>
      </c>
      <c r="AX80" s="15">
        <v>2857.09</v>
      </c>
      <c r="AY80" s="15">
        <v>3037.19</v>
      </c>
      <c r="AZ80" s="15">
        <v>3230.91</v>
      </c>
      <c r="BA80" s="15">
        <v>3439.44</v>
      </c>
      <c r="BB80" s="15">
        <v>3664.11</v>
      </c>
      <c r="BC80" s="15">
        <v>3906.43</v>
      </c>
      <c r="BD80" s="15">
        <v>4168.18</v>
      </c>
      <c r="BE80" s="15">
        <v>4451.46</v>
      </c>
      <c r="BF80" s="15">
        <v>4758.7</v>
      </c>
      <c r="BG80" s="15">
        <v>5092.83</v>
      </c>
      <c r="BH80" s="15">
        <v>5457.33</v>
      </c>
      <c r="BI80" s="15">
        <v>5855.69</v>
      </c>
      <c r="BJ80" s="15">
        <v>6292.77</v>
      </c>
      <c r="BK80" s="15">
        <v>6774.6</v>
      </c>
      <c r="BL80" s="15">
        <v>7308.77</v>
      </c>
      <c r="BM80" s="15">
        <v>7904.76</v>
      </c>
      <c r="BN80" s="15">
        <v>8574.41</v>
      </c>
      <c r="BO80" s="15">
        <v>9332.86</v>
      </c>
      <c r="BP80" s="15">
        <v>10199.700000000001</v>
      </c>
      <c r="BQ80" s="15">
        <v>11200.26</v>
      </c>
      <c r="BR80" s="15">
        <v>12367.5</v>
      </c>
      <c r="BS80" s="15">
        <v>0</v>
      </c>
      <c r="BT80" s="15"/>
      <c r="BU80" s="15"/>
      <c r="BV80" s="15"/>
      <c r="BW80" s="15"/>
      <c r="BX80" s="15"/>
      <c r="BY80" s="15"/>
      <c r="BZ80" s="15"/>
      <c r="CA80" s="15"/>
      <c r="CB80" s="15"/>
      <c r="CC80" s="15"/>
      <c r="CD80" s="15"/>
      <c r="CE80" s="15"/>
      <c r="CF80" s="15"/>
    </row>
    <row r="81" spans="1:84" s="1" customFormat="1" ht="16.5" x14ac:dyDescent="0.35">
      <c r="A81" s="12">
        <f>'现金价值表-底稿'!A81</f>
        <v>14</v>
      </c>
      <c r="B81" s="11" t="str">
        <f>IF('现金价值表-底稿'!B81=1,"男","女")</f>
        <v>女</v>
      </c>
      <c r="C81" s="11" t="str">
        <f>'现金价值表-底稿'!C81&amp;"年"</f>
        <v>10年</v>
      </c>
      <c r="D81" s="11" t="str">
        <f>IF('现金价值表-底稿'!D81="80@","保至80岁","")</f>
        <v>保至80岁</v>
      </c>
      <c r="E81" s="15">
        <v>19.78</v>
      </c>
      <c r="F81" s="15">
        <v>48.57</v>
      </c>
      <c r="G81" s="15">
        <v>79.75</v>
      </c>
      <c r="H81" s="15">
        <v>119.16</v>
      </c>
      <c r="I81" s="15">
        <v>161.74</v>
      </c>
      <c r="J81" s="15">
        <v>207.68</v>
      </c>
      <c r="K81" s="15">
        <v>257.20999999999998</v>
      </c>
      <c r="L81" s="15">
        <v>310.55</v>
      </c>
      <c r="M81" s="15">
        <v>367.98</v>
      </c>
      <c r="N81" s="15">
        <v>429.79</v>
      </c>
      <c r="O81" s="15">
        <v>451.41</v>
      </c>
      <c r="P81" s="15">
        <v>474.28</v>
      </c>
      <c r="Q81" s="15">
        <v>498.5</v>
      </c>
      <c r="R81" s="15">
        <v>524.13</v>
      </c>
      <c r="S81" s="15">
        <v>551.25</v>
      </c>
      <c r="T81" s="15">
        <v>579.96</v>
      </c>
      <c r="U81" s="15">
        <v>610.32000000000005</v>
      </c>
      <c r="V81" s="15">
        <v>642.45000000000005</v>
      </c>
      <c r="W81" s="15">
        <v>676.45</v>
      </c>
      <c r="X81" s="15">
        <v>712.42</v>
      </c>
      <c r="Y81" s="15">
        <v>750.5</v>
      </c>
      <c r="Z81" s="15">
        <v>790.81</v>
      </c>
      <c r="AA81" s="15">
        <v>833.53</v>
      </c>
      <c r="AB81" s="15">
        <v>878.81</v>
      </c>
      <c r="AC81" s="15">
        <v>926.84</v>
      </c>
      <c r="AD81" s="15">
        <v>977.8</v>
      </c>
      <c r="AE81" s="15">
        <v>1031.92</v>
      </c>
      <c r="AF81" s="15">
        <v>1089.3900000000001</v>
      </c>
      <c r="AG81" s="15">
        <v>1150.46</v>
      </c>
      <c r="AH81" s="15">
        <v>1215.3599999999999</v>
      </c>
      <c r="AI81" s="15">
        <v>1284.3</v>
      </c>
      <c r="AJ81" s="15">
        <v>1357.52</v>
      </c>
      <c r="AK81" s="15">
        <v>1435.25</v>
      </c>
      <c r="AL81" s="15">
        <v>1517.75</v>
      </c>
      <c r="AM81" s="15">
        <v>1605.3</v>
      </c>
      <c r="AN81" s="15">
        <v>1698.23</v>
      </c>
      <c r="AO81" s="15">
        <v>1796.95</v>
      </c>
      <c r="AP81" s="15">
        <v>1901.92</v>
      </c>
      <c r="AQ81" s="15">
        <v>2013.66</v>
      </c>
      <c r="AR81" s="15">
        <v>2132.81</v>
      </c>
      <c r="AS81" s="15">
        <v>2260.0500000000002</v>
      </c>
      <c r="AT81" s="15">
        <v>2396.1799999999998</v>
      </c>
      <c r="AU81" s="15">
        <v>2542.06</v>
      </c>
      <c r="AV81" s="15">
        <v>2698.57</v>
      </c>
      <c r="AW81" s="15">
        <v>2866.68</v>
      </c>
      <c r="AX81" s="15">
        <v>3047.38</v>
      </c>
      <c r="AY81" s="15">
        <v>3241.76</v>
      </c>
      <c r="AZ81" s="15">
        <v>3450.98</v>
      </c>
      <c r="BA81" s="15">
        <v>3676.4</v>
      </c>
      <c r="BB81" s="15">
        <v>3919.54</v>
      </c>
      <c r="BC81" s="15">
        <v>4182.17</v>
      </c>
      <c r="BD81" s="15">
        <v>4466.3900000000003</v>
      </c>
      <c r="BE81" s="15">
        <v>4774.67</v>
      </c>
      <c r="BF81" s="15">
        <v>5109.92</v>
      </c>
      <c r="BG81" s="15">
        <v>5475.65</v>
      </c>
      <c r="BH81" s="15">
        <v>5875.34</v>
      </c>
      <c r="BI81" s="15">
        <v>6313.89</v>
      </c>
      <c r="BJ81" s="15">
        <v>6797.34</v>
      </c>
      <c r="BK81" s="15">
        <v>7333.3</v>
      </c>
      <c r="BL81" s="15">
        <v>7931.29</v>
      </c>
      <c r="BM81" s="15">
        <v>8603.18</v>
      </c>
      <c r="BN81" s="15">
        <v>9364.18</v>
      </c>
      <c r="BO81" s="15">
        <v>10233.93</v>
      </c>
      <c r="BP81" s="15">
        <v>11237.84</v>
      </c>
      <c r="BQ81" s="15">
        <v>12409</v>
      </c>
      <c r="BR81" s="15">
        <v>0</v>
      </c>
      <c r="BS81" s="15"/>
      <c r="BT81" s="15"/>
      <c r="BU81" s="15"/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/>
    </row>
    <row r="82" spans="1:84" s="1" customFormat="1" ht="16.5" x14ac:dyDescent="0.35">
      <c r="A82" s="12">
        <f>'现金价值表-底稿'!A82</f>
        <v>15</v>
      </c>
      <c r="B82" s="11" t="str">
        <f>IF('现金价值表-底稿'!B82=1,"男","女")</f>
        <v>女</v>
      </c>
      <c r="C82" s="11" t="str">
        <f>'现金价值表-底稿'!C82&amp;"年"</f>
        <v>10年</v>
      </c>
      <c r="D82" s="11" t="str">
        <f>IF('现金价值表-底稿'!D82="80@","保至80岁","")</f>
        <v>保至80岁</v>
      </c>
      <c r="E82" s="15">
        <v>20.82</v>
      </c>
      <c r="F82" s="15">
        <v>51.13</v>
      </c>
      <c r="G82" s="15">
        <v>83.94</v>
      </c>
      <c r="H82" s="15">
        <v>125.43</v>
      </c>
      <c r="I82" s="15">
        <v>170.27</v>
      </c>
      <c r="J82" s="15">
        <v>218.67</v>
      </c>
      <c r="K82" s="15">
        <v>270.87</v>
      </c>
      <c r="L82" s="15">
        <v>327.13</v>
      </c>
      <c r="M82" s="15">
        <v>387.73</v>
      </c>
      <c r="N82" s="15">
        <v>452.98</v>
      </c>
      <c r="O82" s="15">
        <v>475.94</v>
      </c>
      <c r="P82" s="15">
        <v>500.23</v>
      </c>
      <c r="Q82" s="15">
        <v>525.96</v>
      </c>
      <c r="R82" s="15">
        <v>553.17999999999995</v>
      </c>
      <c r="S82" s="15">
        <v>581.98</v>
      </c>
      <c r="T82" s="15">
        <v>612.45000000000005</v>
      </c>
      <c r="U82" s="15">
        <v>644.69000000000005</v>
      </c>
      <c r="V82" s="15">
        <v>678.81</v>
      </c>
      <c r="W82" s="15">
        <v>714.9</v>
      </c>
      <c r="X82" s="15">
        <v>753.11</v>
      </c>
      <c r="Y82" s="15">
        <v>793.57</v>
      </c>
      <c r="Z82" s="15">
        <v>836.44</v>
      </c>
      <c r="AA82" s="15">
        <v>881.88</v>
      </c>
      <c r="AB82" s="15">
        <v>930.07</v>
      </c>
      <c r="AC82" s="15">
        <v>981.21</v>
      </c>
      <c r="AD82" s="15">
        <v>1035.52</v>
      </c>
      <c r="AE82" s="15">
        <v>1093.2</v>
      </c>
      <c r="AF82" s="15">
        <v>1154.48</v>
      </c>
      <c r="AG82" s="15">
        <v>1219.5999999999999</v>
      </c>
      <c r="AH82" s="15">
        <v>1288.78</v>
      </c>
      <c r="AI82" s="15">
        <v>1362.26</v>
      </c>
      <c r="AJ82" s="15">
        <v>1440.26</v>
      </c>
      <c r="AK82" s="15">
        <v>1523.04</v>
      </c>
      <c r="AL82" s="15">
        <v>1610.9</v>
      </c>
      <c r="AM82" s="15">
        <v>1704.16</v>
      </c>
      <c r="AN82" s="15">
        <v>1803.23</v>
      </c>
      <c r="AO82" s="15">
        <v>1908.55</v>
      </c>
      <c r="AP82" s="15">
        <v>2020.69</v>
      </c>
      <c r="AQ82" s="15">
        <v>2140.25</v>
      </c>
      <c r="AR82" s="15">
        <v>2267.94</v>
      </c>
      <c r="AS82" s="15">
        <v>2404.5500000000002</v>
      </c>
      <c r="AT82" s="15">
        <v>2550.9299999999998</v>
      </c>
      <c r="AU82" s="15">
        <v>2707.99</v>
      </c>
      <c r="AV82" s="15">
        <v>2876.69</v>
      </c>
      <c r="AW82" s="15">
        <v>3058.02</v>
      </c>
      <c r="AX82" s="15">
        <v>3253.07</v>
      </c>
      <c r="AY82" s="15">
        <v>3463.02</v>
      </c>
      <c r="AZ82" s="15">
        <v>3689.23</v>
      </c>
      <c r="BA82" s="15">
        <v>3933.22</v>
      </c>
      <c r="BB82" s="15">
        <v>4196.7700000000004</v>
      </c>
      <c r="BC82" s="15">
        <v>4481.9799999999996</v>
      </c>
      <c r="BD82" s="15">
        <v>4791.33</v>
      </c>
      <c r="BE82" s="15">
        <v>5127.75</v>
      </c>
      <c r="BF82" s="15">
        <v>5494.75</v>
      </c>
      <c r="BG82" s="15">
        <v>5895.84</v>
      </c>
      <c r="BH82" s="15">
        <v>6335.92</v>
      </c>
      <c r="BI82" s="15">
        <v>6821.05</v>
      </c>
      <c r="BJ82" s="15">
        <v>7358.89</v>
      </c>
      <c r="BK82" s="15">
        <v>7958.97</v>
      </c>
      <c r="BL82" s="15">
        <v>8633.2000000000007</v>
      </c>
      <c r="BM82" s="15">
        <v>9396.86</v>
      </c>
      <c r="BN82" s="15">
        <v>10269.64</v>
      </c>
      <c r="BO82" s="15">
        <v>11277.06</v>
      </c>
      <c r="BP82" s="15">
        <v>12452.3</v>
      </c>
      <c r="BQ82" s="15">
        <v>0</v>
      </c>
      <c r="BR82" s="15"/>
      <c r="BS82" s="15"/>
      <c r="BT82" s="15"/>
      <c r="BU82" s="15"/>
      <c r="BV82" s="15"/>
      <c r="BW82" s="15"/>
      <c r="BX82" s="15"/>
      <c r="BY82" s="15"/>
      <c r="BZ82" s="15"/>
      <c r="CA82" s="15"/>
      <c r="CB82" s="15"/>
      <c r="CC82" s="15"/>
      <c r="CD82" s="15"/>
      <c r="CE82" s="15"/>
      <c r="CF82" s="15"/>
    </row>
    <row r="83" spans="1:84" s="1" customFormat="1" ht="16.5" x14ac:dyDescent="0.35">
      <c r="A83" s="12">
        <f>'现金价值表-底稿'!A83</f>
        <v>16</v>
      </c>
      <c r="B83" s="11" t="str">
        <f>IF('现金价值表-底稿'!B83=1,"男","女")</f>
        <v>女</v>
      </c>
      <c r="C83" s="11" t="str">
        <f>'现金价值表-底稿'!C83&amp;"年"</f>
        <v>10年</v>
      </c>
      <c r="D83" s="11" t="str">
        <f>IF('现金价值表-底稿'!D83="80@","保至80岁","")</f>
        <v>保至80岁</v>
      </c>
      <c r="E83" s="15">
        <v>21.92</v>
      </c>
      <c r="F83" s="15">
        <v>53.83</v>
      </c>
      <c r="G83" s="15">
        <v>88.38</v>
      </c>
      <c r="H83" s="15">
        <v>132.09</v>
      </c>
      <c r="I83" s="15">
        <v>179.33</v>
      </c>
      <c r="J83" s="15">
        <v>230.35</v>
      </c>
      <c r="K83" s="15">
        <v>285.39</v>
      </c>
      <c r="L83" s="15">
        <v>344.75</v>
      </c>
      <c r="M83" s="15">
        <v>408.73</v>
      </c>
      <c r="N83" s="15">
        <v>477.66</v>
      </c>
      <c r="O83" s="15">
        <v>502.05</v>
      </c>
      <c r="P83" s="15">
        <v>527.86</v>
      </c>
      <c r="Q83" s="15">
        <v>555.17999999999995</v>
      </c>
      <c r="R83" s="15">
        <v>584.09</v>
      </c>
      <c r="S83" s="15">
        <v>614.66999999999996</v>
      </c>
      <c r="T83" s="15">
        <v>647.03</v>
      </c>
      <c r="U83" s="15">
        <v>681.27</v>
      </c>
      <c r="V83" s="15">
        <v>717.49</v>
      </c>
      <c r="W83" s="15">
        <v>755.84</v>
      </c>
      <c r="X83" s="15">
        <v>796.45</v>
      </c>
      <c r="Y83" s="15">
        <v>839.47</v>
      </c>
      <c r="Z83" s="15">
        <v>885.07</v>
      </c>
      <c r="AA83" s="15">
        <v>933.44</v>
      </c>
      <c r="AB83" s="15">
        <v>984.77</v>
      </c>
      <c r="AC83" s="15">
        <v>1039.27</v>
      </c>
      <c r="AD83" s="15">
        <v>1097.1600000000001</v>
      </c>
      <c r="AE83" s="15">
        <v>1158.6600000000001</v>
      </c>
      <c r="AF83" s="15">
        <v>1224.02</v>
      </c>
      <c r="AG83" s="15">
        <v>1293.45</v>
      </c>
      <c r="AH83" s="15">
        <v>1367.19</v>
      </c>
      <c r="AI83" s="15">
        <v>1445.47</v>
      </c>
      <c r="AJ83" s="15">
        <v>1528.56</v>
      </c>
      <c r="AK83" s="15">
        <v>1616.73</v>
      </c>
      <c r="AL83" s="15">
        <v>1710.33</v>
      </c>
      <c r="AM83" s="15">
        <v>1809.76</v>
      </c>
      <c r="AN83" s="15">
        <v>1915.47</v>
      </c>
      <c r="AO83" s="15">
        <v>2028.01</v>
      </c>
      <c r="AP83" s="15">
        <v>2148</v>
      </c>
      <c r="AQ83" s="15">
        <v>2276.15</v>
      </c>
      <c r="AR83" s="15">
        <v>2413.2600000000002</v>
      </c>
      <c r="AS83" s="15">
        <v>2560.17</v>
      </c>
      <c r="AT83" s="15">
        <v>2717.8</v>
      </c>
      <c r="AU83" s="15">
        <v>2887.1</v>
      </c>
      <c r="AV83" s="15">
        <v>3069.09</v>
      </c>
      <c r="AW83" s="15">
        <v>3264.85</v>
      </c>
      <c r="AX83" s="15">
        <v>3475.57</v>
      </c>
      <c r="AY83" s="15">
        <v>3702.59</v>
      </c>
      <c r="AZ83" s="15">
        <v>3947.46</v>
      </c>
      <c r="BA83" s="15">
        <v>4211.97</v>
      </c>
      <c r="BB83" s="15">
        <v>4498.21</v>
      </c>
      <c r="BC83" s="15">
        <v>4808.6899999999996</v>
      </c>
      <c r="BD83" s="15">
        <v>5146.33</v>
      </c>
      <c r="BE83" s="15">
        <v>5514.66</v>
      </c>
      <c r="BF83" s="15">
        <v>5917.19</v>
      </c>
      <c r="BG83" s="15">
        <v>6358.87</v>
      </c>
      <c r="BH83" s="15">
        <v>6845.76</v>
      </c>
      <c r="BI83" s="15">
        <v>7385.54</v>
      </c>
      <c r="BJ83" s="15">
        <v>7987.79</v>
      </c>
      <c r="BK83" s="15">
        <v>8664.4699999999993</v>
      </c>
      <c r="BL83" s="15">
        <v>9430.89</v>
      </c>
      <c r="BM83" s="15">
        <v>10306.84</v>
      </c>
      <c r="BN83" s="15">
        <v>11317.9</v>
      </c>
      <c r="BO83" s="15">
        <v>12497.41</v>
      </c>
      <c r="BP83" s="15">
        <v>0</v>
      </c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</row>
    <row r="84" spans="1:84" s="1" customFormat="1" ht="16.5" x14ac:dyDescent="0.35">
      <c r="A84" s="12">
        <f>'现金价值表-底稿'!A84</f>
        <v>17</v>
      </c>
      <c r="B84" s="11" t="str">
        <f>IF('现金价值表-底稿'!B84=1,"男","女")</f>
        <v>女</v>
      </c>
      <c r="C84" s="11" t="str">
        <f>'现金价值表-底稿'!C84&amp;"年"</f>
        <v>10年</v>
      </c>
      <c r="D84" s="11" t="str">
        <f>IF('现金价值表-底稿'!D84="80@","保至80岁","")</f>
        <v>保至80岁</v>
      </c>
      <c r="E84" s="15">
        <v>23.09</v>
      </c>
      <c r="F84" s="15">
        <v>56.7</v>
      </c>
      <c r="G84" s="15">
        <v>93.1</v>
      </c>
      <c r="H84" s="15">
        <v>139.15</v>
      </c>
      <c r="I84" s="15">
        <v>188.96</v>
      </c>
      <c r="J84" s="15">
        <v>242.77</v>
      </c>
      <c r="K84" s="15">
        <v>300.85000000000002</v>
      </c>
      <c r="L84" s="15">
        <v>363.52</v>
      </c>
      <c r="M84" s="15">
        <v>431.09</v>
      </c>
      <c r="N84" s="15">
        <v>503.94</v>
      </c>
      <c r="O84" s="15">
        <v>529.85</v>
      </c>
      <c r="P84" s="15">
        <v>557.27</v>
      </c>
      <c r="Q84" s="15">
        <v>586.29</v>
      </c>
      <c r="R84" s="15">
        <v>616.99</v>
      </c>
      <c r="S84" s="15">
        <v>649.47</v>
      </c>
      <c r="T84" s="15">
        <v>683.84</v>
      </c>
      <c r="U84" s="15">
        <v>720.2</v>
      </c>
      <c r="V84" s="15">
        <v>758.69</v>
      </c>
      <c r="W84" s="15">
        <v>799.45</v>
      </c>
      <c r="X84" s="15">
        <v>842.64</v>
      </c>
      <c r="Y84" s="15">
        <v>888.41</v>
      </c>
      <c r="Z84" s="15">
        <v>936.96</v>
      </c>
      <c r="AA84" s="15">
        <v>988.48</v>
      </c>
      <c r="AB84" s="15">
        <v>1043.19</v>
      </c>
      <c r="AC84" s="15">
        <v>1101.29</v>
      </c>
      <c r="AD84" s="15">
        <v>1163.03</v>
      </c>
      <c r="AE84" s="15">
        <v>1228.6300000000001</v>
      </c>
      <c r="AF84" s="15">
        <v>1298.32</v>
      </c>
      <c r="AG84" s="15">
        <v>1372.34</v>
      </c>
      <c r="AH84" s="15">
        <v>1450.92</v>
      </c>
      <c r="AI84" s="15">
        <v>1534.32</v>
      </c>
      <c r="AJ84" s="15">
        <v>1622.83</v>
      </c>
      <c r="AK84" s="15">
        <v>1716.78</v>
      </c>
      <c r="AL84" s="15">
        <v>1816.58</v>
      </c>
      <c r="AM84" s="15">
        <v>1922.69</v>
      </c>
      <c r="AN84" s="15">
        <v>2035.65</v>
      </c>
      <c r="AO84" s="15">
        <v>2156.1</v>
      </c>
      <c r="AP84" s="15">
        <v>2284.7399999999998</v>
      </c>
      <c r="AQ84" s="15">
        <v>2422.35</v>
      </c>
      <c r="AR84" s="15">
        <v>2569.8200000000002</v>
      </c>
      <c r="AS84" s="15">
        <v>2728.05</v>
      </c>
      <c r="AT84" s="15">
        <v>2897.99</v>
      </c>
      <c r="AU84" s="15">
        <v>3080.67</v>
      </c>
      <c r="AV84" s="15">
        <v>3277.16</v>
      </c>
      <c r="AW84" s="15">
        <v>3488.67</v>
      </c>
      <c r="AX84" s="15">
        <v>3716.56</v>
      </c>
      <c r="AY84" s="15">
        <v>3962.35</v>
      </c>
      <c r="AZ84" s="15">
        <v>4227.8500000000004</v>
      </c>
      <c r="BA84" s="15">
        <v>4515.17</v>
      </c>
      <c r="BB84" s="15">
        <v>4826.82</v>
      </c>
      <c r="BC84" s="15">
        <v>5165.7299999999996</v>
      </c>
      <c r="BD84" s="15">
        <v>5535.45</v>
      </c>
      <c r="BE84" s="15">
        <v>5939.51</v>
      </c>
      <c r="BF84" s="15">
        <v>6382.85</v>
      </c>
      <c r="BG84" s="15">
        <v>6871.57</v>
      </c>
      <c r="BH84" s="15">
        <v>7413.39</v>
      </c>
      <c r="BI84" s="15">
        <v>8017.91</v>
      </c>
      <c r="BJ84" s="15">
        <v>8697.14</v>
      </c>
      <c r="BK84" s="15">
        <v>9466.4500000000007</v>
      </c>
      <c r="BL84" s="15">
        <v>10345.700000000001</v>
      </c>
      <c r="BM84" s="15">
        <v>11360.58</v>
      </c>
      <c r="BN84" s="15">
        <v>12544.53</v>
      </c>
      <c r="BO84" s="15">
        <v>0</v>
      </c>
      <c r="BP84" s="15"/>
      <c r="BQ84" s="15"/>
      <c r="BR84" s="15"/>
      <c r="BS84" s="15"/>
      <c r="BT84" s="15"/>
      <c r="BU84" s="15"/>
      <c r="BV84" s="15"/>
      <c r="BW84" s="15"/>
      <c r="BX84" s="15"/>
      <c r="BY84" s="15"/>
      <c r="BZ84" s="15"/>
      <c r="CA84" s="15"/>
      <c r="CB84" s="15"/>
      <c r="CC84" s="15"/>
      <c r="CD84" s="15"/>
      <c r="CE84" s="15"/>
      <c r="CF84" s="15"/>
    </row>
    <row r="85" spans="1:84" s="1" customFormat="1" ht="16.5" x14ac:dyDescent="0.35">
      <c r="A85" s="12">
        <f>'现金价值表-底稿'!A85</f>
        <v>18</v>
      </c>
      <c r="B85" s="11" t="str">
        <f>IF('现金价值表-底稿'!B85=1,"男","女")</f>
        <v>女</v>
      </c>
      <c r="C85" s="11" t="str">
        <f>'现金价值表-底稿'!C85&amp;"年"</f>
        <v>10年</v>
      </c>
      <c r="D85" s="11" t="str">
        <f>IF('现金价值表-底稿'!D85="80@","保至80岁","")</f>
        <v>保至80岁</v>
      </c>
      <c r="E85" s="15">
        <v>24.32</v>
      </c>
      <c r="F85" s="15">
        <v>59.75</v>
      </c>
      <c r="G85" s="15">
        <v>98.11</v>
      </c>
      <c r="H85" s="15">
        <v>146.66999999999999</v>
      </c>
      <c r="I85" s="15">
        <v>199.21</v>
      </c>
      <c r="J85" s="15">
        <v>255.99</v>
      </c>
      <c r="K85" s="15">
        <v>317.31</v>
      </c>
      <c r="L85" s="15">
        <v>383.5</v>
      </c>
      <c r="M85" s="15">
        <v>454.92</v>
      </c>
      <c r="N85" s="15">
        <v>531.92999999999995</v>
      </c>
      <c r="O85" s="15">
        <v>559.46</v>
      </c>
      <c r="P85" s="15">
        <v>588.59</v>
      </c>
      <c r="Q85" s="15">
        <v>619.41</v>
      </c>
      <c r="R85" s="15">
        <v>652.01</v>
      </c>
      <c r="S85" s="15">
        <v>686.51</v>
      </c>
      <c r="T85" s="15">
        <v>723.02</v>
      </c>
      <c r="U85" s="15">
        <v>761.66</v>
      </c>
      <c r="V85" s="15">
        <v>802.58</v>
      </c>
      <c r="W85" s="15">
        <v>845.94</v>
      </c>
      <c r="X85" s="15">
        <v>891.89</v>
      </c>
      <c r="Y85" s="15">
        <v>940.63</v>
      </c>
      <c r="Z85" s="15">
        <v>992.36</v>
      </c>
      <c r="AA85" s="15">
        <v>1047.27</v>
      </c>
      <c r="AB85" s="15">
        <v>1105.6099999999999</v>
      </c>
      <c r="AC85" s="15">
        <v>1167.5899999999999</v>
      </c>
      <c r="AD85" s="15">
        <v>1233.44</v>
      </c>
      <c r="AE85" s="15">
        <v>1303.4100000000001</v>
      </c>
      <c r="AF85" s="15">
        <v>1377.72</v>
      </c>
      <c r="AG85" s="15">
        <v>1456.61</v>
      </c>
      <c r="AH85" s="15">
        <v>1540.33</v>
      </c>
      <c r="AI85" s="15">
        <v>1629.19</v>
      </c>
      <c r="AJ85" s="15">
        <v>1723.51</v>
      </c>
      <c r="AK85" s="15">
        <v>1823.7</v>
      </c>
      <c r="AL85" s="15">
        <v>1930.22</v>
      </c>
      <c r="AM85" s="15">
        <v>2043.63</v>
      </c>
      <c r="AN85" s="15">
        <v>2164.5500000000002</v>
      </c>
      <c r="AO85" s="15">
        <v>2293.69</v>
      </c>
      <c r="AP85" s="15">
        <v>2431.85</v>
      </c>
      <c r="AQ85" s="15">
        <v>2579.89</v>
      </c>
      <c r="AR85" s="15">
        <v>2738.74</v>
      </c>
      <c r="AS85" s="15">
        <v>2909.35</v>
      </c>
      <c r="AT85" s="15">
        <v>3092.74</v>
      </c>
      <c r="AU85" s="15">
        <v>3290</v>
      </c>
      <c r="AV85" s="15">
        <v>3502.34</v>
      </c>
      <c r="AW85" s="15">
        <v>3731.12</v>
      </c>
      <c r="AX85" s="15">
        <v>3977.87</v>
      </c>
      <c r="AY85" s="15">
        <v>4244.41</v>
      </c>
      <c r="AZ85" s="15">
        <v>4532.87</v>
      </c>
      <c r="BA85" s="15">
        <v>4845.7299999999996</v>
      </c>
      <c r="BB85" s="15">
        <v>5185.97</v>
      </c>
      <c r="BC85" s="15">
        <v>5557.14</v>
      </c>
      <c r="BD85" s="15">
        <v>5962.78</v>
      </c>
      <c r="BE85" s="15">
        <v>6407.86</v>
      </c>
      <c r="BF85" s="15">
        <v>6898.5</v>
      </c>
      <c r="BG85" s="15">
        <v>7442.44</v>
      </c>
      <c r="BH85" s="15">
        <v>8049.33</v>
      </c>
      <c r="BI85" s="15">
        <v>8731.2199999999993</v>
      </c>
      <c r="BJ85" s="15">
        <v>9503.5400000000009</v>
      </c>
      <c r="BK85" s="15">
        <v>10386.24</v>
      </c>
      <c r="BL85" s="15">
        <v>11405.09</v>
      </c>
      <c r="BM85" s="15">
        <v>12593.68</v>
      </c>
      <c r="BN85" s="15">
        <v>0</v>
      </c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5"/>
      <c r="BZ85" s="15"/>
      <c r="CA85" s="15"/>
      <c r="CB85" s="15"/>
      <c r="CC85" s="15"/>
      <c r="CD85" s="15"/>
      <c r="CE85" s="15"/>
      <c r="CF85" s="15"/>
    </row>
    <row r="86" spans="1:84" s="1" customFormat="1" ht="16.5" x14ac:dyDescent="0.35">
      <c r="A86" s="12">
        <f>'现金价值表-底稿'!A86</f>
        <v>19</v>
      </c>
      <c r="B86" s="11" t="str">
        <f>IF('现金价值表-底稿'!B86=1,"男","女")</f>
        <v>女</v>
      </c>
      <c r="C86" s="11" t="str">
        <f>'现金价值表-底稿'!C86&amp;"年"</f>
        <v>10年</v>
      </c>
      <c r="D86" s="11" t="str">
        <f>IF('现金价值表-底稿'!D86="80@","保至80岁","")</f>
        <v>保至80岁</v>
      </c>
      <c r="E86" s="15">
        <v>25.64</v>
      </c>
      <c r="F86" s="15">
        <v>62.99</v>
      </c>
      <c r="G86" s="15">
        <v>103.46</v>
      </c>
      <c r="H86" s="15">
        <v>154.69</v>
      </c>
      <c r="I86" s="15">
        <v>210.13</v>
      </c>
      <c r="J86" s="15">
        <v>270.08</v>
      </c>
      <c r="K86" s="15">
        <v>334.86</v>
      </c>
      <c r="L86" s="15">
        <v>404.82</v>
      </c>
      <c r="M86" s="15">
        <v>480.32</v>
      </c>
      <c r="N86" s="15">
        <v>561.75</v>
      </c>
      <c r="O86" s="15">
        <v>591</v>
      </c>
      <c r="P86" s="15">
        <v>621.95000000000005</v>
      </c>
      <c r="Q86" s="15">
        <v>654.69000000000005</v>
      </c>
      <c r="R86" s="15">
        <v>689.33</v>
      </c>
      <c r="S86" s="15">
        <v>725.98</v>
      </c>
      <c r="T86" s="15">
        <v>764.79</v>
      </c>
      <c r="U86" s="15">
        <v>805.87</v>
      </c>
      <c r="V86" s="15">
        <v>849.41</v>
      </c>
      <c r="W86" s="15">
        <v>895.55</v>
      </c>
      <c r="X86" s="15">
        <v>944.49</v>
      </c>
      <c r="Y86" s="15">
        <v>996.42</v>
      </c>
      <c r="Z86" s="15">
        <v>1051.57</v>
      </c>
      <c r="AA86" s="15">
        <v>1110.1400000000001</v>
      </c>
      <c r="AB86" s="15">
        <v>1172.3699999999999</v>
      </c>
      <c r="AC86" s="15">
        <v>1238.5</v>
      </c>
      <c r="AD86" s="15">
        <v>1308.75</v>
      </c>
      <c r="AE86" s="15">
        <v>1383.37</v>
      </c>
      <c r="AF86" s="15">
        <v>1462.58</v>
      </c>
      <c r="AG86" s="15">
        <v>1546.65</v>
      </c>
      <c r="AH86" s="15">
        <v>1635.87</v>
      </c>
      <c r="AI86" s="15">
        <v>1730.57</v>
      </c>
      <c r="AJ86" s="15">
        <v>1831.17</v>
      </c>
      <c r="AK86" s="15">
        <v>1938.14</v>
      </c>
      <c r="AL86" s="15">
        <v>2052.0100000000002</v>
      </c>
      <c r="AM86" s="15">
        <v>2173.42</v>
      </c>
      <c r="AN86" s="15">
        <v>2303.09</v>
      </c>
      <c r="AO86" s="15">
        <v>2441.81</v>
      </c>
      <c r="AP86" s="15">
        <v>2590.4699999999998</v>
      </c>
      <c r="AQ86" s="15">
        <v>2749.96</v>
      </c>
      <c r="AR86" s="15">
        <v>2921.27</v>
      </c>
      <c r="AS86" s="15">
        <v>3105.42</v>
      </c>
      <c r="AT86" s="15">
        <v>3303.49</v>
      </c>
      <c r="AU86" s="15">
        <v>3516.7</v>
      </c>
      <c r="AV86" s="15">
        <v>3746.41</v>
      </c>
      <c r="AW86" s="15">
        <v>3994.18</v>
      </c>
      <c r="AX86" s="15">
        <v>4261.8100000000004</v>
      </c>
      <c r="AY86" s="15">
        <v>4551.45</v>
      </c>
      <c r="AZ86" s="15">
        <v>4865.59</v>
      </c>
      <c r="BA86" s="15">
        <v>5207.2299999999996</v>
      </c>
      <c r="BB86" s="15">
        <v>5579.92</v>
      </c>
      <c r="BC86" s="15">
        <v>5987.22</v>
      </c>
      <c r="BD86" s="15">
        <v>6434.12</v>
      </c>
      <c r="BE86" s="15">
        <v>6926.78</v>
      </c>
      <c r="BF86" s="15">
        <v>7472.95</v>
      </c>
      <c r="BG86" s="15">
        <v>8082.32</v>
      </c>
      <c r="BH86" s="15">
        <v>8767.01</v>
      </c>
      <c r="BI86" s="15">
        <v>9542.5</v>
      </c>
      <c r="BJ86" s="15">
        <v>10428.81</v>
      </c>
      <c r="BK86" s="15">
        <v>11451.84</v>
      </c>
      <c r="BL86" s="15">
        <v>12645.31</v>
      </c>
      <c r="BM86" s="15">
        <v>0</v>
      </c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Y86" s="15"/>
      <c r="BZ86" s="15"/>
      <c r="CA86" s="15"/>
      <c r="CB86" s="15"/>
      <c r="CC86" s="15"/>
      <c r="CD86" s="15"/>
      <c r="CE86" s="15"/>
      <c r="CF86" s="15"/>
    </row>
    <row r="87" spans="1:84" s="1" customFormat="1" ht="16.5" x14ac:dyDescent="0.35">
      <c r="A87" s="12">
        <f>'现金价值表-底稿'!A87</f>
        <v>20</v>
      </c>
      <c r="B87" s="11" t="str">
        <f>IF('现金价值表-底稿'!B87=1,"男","女")</f>
        <v>女</v>
      </c>
      <c r="C87" s="11" t="str">
        <f>'现金价值表-底稿'!C87&amp;"年"</f>
        <v>10年</v>
      </c>
      <c r="D87" s="11" t="str">
        <f>IF('现金价值表-底稿'!D87="80@","保至80岁","")</f>
        <v>保至80岁</v>
      </c>
      <c r="E87" s="15">
        <v>27.04</v>
      </c>
      <c r="F87" s="15">
        <v>66.44</v>
      </c>
      <c r="G87" s="15">
        <v>109.14</v>
      </c>
      <c r="H87" s="15">
        <v>163.22</v>
      </c>
      <c r="I87" s="15">
        <v>221.77</v>
      </c>
      <c r="J87" s="15">
        <v>285.11</v>
      </c>
      <c r="K87" s="15">
        <v>353.57</v>
      </c>
      <c r="L87" s="15">
        <v>427.54</v>
      </c>
      <c r="M87" s="15">
        <v>507.38</v>
      </c>
      <c r="N87" s="15">
        <v>593.52</v>
      </c>
      <c r="O87" s="15">
        <v>624.6</v>
      </c>
      <c r="P87" s="15">
        <v>657.48</v>
      </c>
      <c r="Q87" s="15">
        <v>692.27</v>
      </c>
      <c r="R87" s="15">
        <v>729.08</v>
      </c>
      <c r="S87" s="15">
        <v>768.05</v>
      </c>
      <c r="T87" s="15">
        <v>809.31</v>
      </c>
      <c r="U87" s="15">
        <v>853.03</v>
      </c>
      <c r="V87" s="15">
        <v>899.37</v>
      </c>
      <c r="W87" s="15">
        <v>948.52</v>
      </c>
      <c r="X87" s="15">
        <v>1000.68</v>
      </c>
      <c r="Y87" s="15">
        <v>1056.06</v>
      </c>
      <c r="Z87" s="15">
        <v>1114.8800000000001</v>
      </c>
      <c r="AA87" s="15">
        <v>1177.3800000000001</v>
      </c>
      <c r="AB87" s="15">
        <v>1243.79</v>
      </c>
      <c r="AC87" s="15">
        <v>1314.34</v>
      </c>
      <c r="AD87" s="15">
        <v>1389.28</v>
      </c>
      <c r="AE87" s="15">
        <v>1468.82</v>
      </c>
      <c r="AF87" s="15">
        <v>1553.25</v>
      </c>
      <c r="AG87" s="15">
        <v>1642.85</v>
      </c>
      <c r="AH87" s="15">
        <v>1737.96</v>
      </c>
      <c r="AI87" s="15">
        <v>1838.99</v>
      </c>
      <c r="AJ87" s="15">
        <v>1946.41</v>
      </c>
      <c r="AK87" s="15">
        <v>2060.77</v>
      </c>
      <c r="AL87" s="15">
        <v>2182.6999999999998</v>
      </c>
      <c r="AM87" s="15">
        <v>2312.92</v>
      </c>
      <c r="AN87" s="15">
        <v>2452.2399999999998</v>
      </c>
      <c r="AO87" s="15">
        <v>2601.5300000000002</v>
      </c>
      <c r="AP87" s="15">
        <v>2761.7</v>
      </c>
      <c r="AQ87" s="15">
        <v>2933.74</v>
      </c>
      <c r="AR87" s="15">
        <v>3118.67</v>
      </c>
      <c r="AS87" s="15">
        <v>3317.59</v>
      </c>
      <c r="AT87" s="15">
        <v>3531.71</v>
      </c>
      <c r="AU87" s="15">
        <v>3762.41</v>
      </c>
      <c r="AV87" s="15">
        <v>4011.23</v>
      </c>
      <c r="AW87" s="15">
        <v>4280.01</v>
      </c>
      <c r="AX87" s="15">
        <v>4570.88</v>
      </c>
      <c r="AY87" s="15">
        <v>4886.37</v>
      </c>
      <c r="AZ87" s="15">
        <v>5229.46</v>
      </c>
      <c r="BA87" s="15">
        <v>5603.74</v>
      </c>
      <c r="BB87" s="15">
        <v>6012.78</v>
      </c>
      <c r="BC87" s="15">
        <v>6461.59</v>
      </c>
      <c r="BD87" s="15">
        <v>6956.35</v>
      </c>
      <c r="BE87" s="15">
        <v>7504.85</v>
      </c>
      <c r="BF87" s="15">
        <v>8116.83</v>
      </c>
      <c r="BG87" s="15">
        <v>8804.44</v>
      </c>
      <c r="BH87" s="15">
        <v>9583.24</v>
      </c>
      <c r="BI87" s="15">
        <v>10473.34</v>
      </c>
      <c r="BJ87" s="15">
        <v>11500.73</v>
      </c>
      <c r="BK87" s="15">
        <v>12699.29</v>
      </c>
      <c r="BL87" s="15">
        <v>0</v>
      </c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5"/>
      <c r="BZ87" s="15"/>
      <c r="CA87" s="15"/>
      <c r="CB87" s="15"/>
      <c r="CC87" s="15"/>
      <c r="CD87" s="15"/>
      <c r="CE87" s="15"/>
      <c r="CF87" s="15"/>
    </row>
    <row r="88" spans="1:84" s="1" customFormat="1" ht="16.5" x14ac:dyDescent="0.35">
      <c r="A88" s="12">
        <f>'现金价值表-底稿'!A88</f>
        <v>21</v>
      </c>
      <c r="B88" s="11" t="str">
        <f>IF('现金价值表-底稿'!B88=1,"男","女")</f>
        <v>女</v>
      </c>
      <c r="C88" s="11" t="str">
        <f>'现金价值表-底稿'!C88&amp;"年"</f>
        <v>10年</v>
      </c>
      <c r="D88" s="11" t="str">
        <f>IF('现金价值表-底稿'!D88="80@","保至80岁","")</f>
        <v>保至80岁</v>
      </c>
      <c r="E88" s="15">
        <v>28.53</v>
      </c>
      <c r="F88" s="15">
        <v>70.12</v>
      </c>
      <c r="G88" s="15">
        <v>115.2</v>
      </c>
      <c r="H88" s="15">
        <v>172.31</v>
      </c>
      <c r="I88" s="15">
        <v>234.18</v>
      </c>
      <c r="J88" s="15">
        <v>301.13</v>
      </c>
      <c r="K88" s="15">
        <v>373.52</v>
      </c>
      <c r="L88" s="15">
        <v>451.75</v>
      </c>
      <c r="M88" s="15">
        <v>536.23</v>
      </c>
      <c r="N88" s="15">
        <v>627.38</v>
      </c>
      <c r="O88" s="15">
        <v>660.41</v>
      </c>
      <c r="P88" s="15">
        <v>695.36</v>
      </c>
      <c r="Q88" s="15">
        <v>732.33</v>
      </c>
      <c r="R88" s="15">
        <v>771.47</v>
      </c>
      <c r="S88" s="15">
        <v>812.92</v>
      </c>
      <c r="T88" s="15">
        <v>856.83</v>
      </c>
      <c r="U88" s="15">
        <v>903.38</v>
      </c>
      <c r="V88" s="15">
        <v>952.75</v>
      </c>
      <c r="W88" s="15">
        <v>1005.13</v>
      </c>
      <c r="X88" s="15">
        <v>1060.76</v>
      </c>
      <c r="Y88" s="15">
        <v>1119.8499999999999</v>
      </c>
      <c r="Z88" s="15">
        <v>1182.6199999999999</v>
      </c>
      <c r="AA88" s="15">
        <v>1249.33</v>
      </c>
      <c r="AB88" s="15">
        <v>1320.2</v>
      </c>
      <c r="AC88" s="15">
        <v>1395.46</v>
      </c>
      <c r="AD88" s="15">
        <v>1475.37</v>
      </c>
      <c r="AE88" s="15">
        <v>1560.17</v>
      </c>
      <c r="AF88" s="15">
        <v>1650.17</v>
      </c>
      <c r="AG88" s="15">
        <v>1745.7</v>
      </c>
      <c r="AH88" s="15">
        <v>1847.18</v>
      </c>
      <c r="AI88" s="15">
        <v>1955.08</v>
      </c>
      <c r="AJ88" s="15">
        <v>2069.9499999999998</v>
      </c>
      <c r="AK88" s="15">
        <v>2192.42</v>
      </c>
      <c r="AL88" s="15">
        <v>2323.23</v>
      </c>
      <c r="AM88" s="15">
        <v>2463.16</v>
      </c>
      <c r="AN88" s="15">
        <v>2613.11</v>
      </c>
      <c r="AO88" s="15">
        <v>2774.01</v>
      </c>
      <c r="AP88" s="15">
        <v>2946.81</v>
      </c>
      <c r="AQ88" s="15">
        <v>3132.57</v>
      </c>
      <c r="AR88" s="15">
        <v>3332.37</v>
      </c>
      <c r="AS88" s="15">
        <v>3547.45</v>
      </c>
      <c r="AT88" s="15">
        <v>3779.17</v>
      </c>
      <c r="AU88" s="15">
        <v>4029.1</v>
      </c>
      <c r="AV88" s="15">
        <v>4299.07</v>
      </c>
      <c r="AW88" s="15">
        <v>4591.24</v>
      </c>
      <c r="AX88" s="15">
        <v>4908.13</v>
      </c>
      <c r="AY88" s="15">
        <v>5252.76</v>
      </c>
      <c r="AZ88" s="15">
        <v>5628.7</v>
      </c>
      <c r="BA88" s="15">
        <v>6039.57</v>
      </c>
      <c r="BB88" s="15">
        <v>6490.38</v>
      </c>
      <c r="BC88" s="15">
        <v>6987.34</v>
      </c>
      <c r="BD88" s="15">
        <v>7538.28</v>
      </c>
      <c r="BE88" s="15">
        <v>8152.99</v>
      </c>
      <c r="BF88" s="15">
        <v>8843.66</v>
      </c>
      <c r="BG88" s="15">
        <v>9625.93</v>
      </c>
      <c r="BH88" s="15">
        <v>10520</v>
      </c>
      <c r="BI88" s="15">
        <v>11551.97</v>
      </c>
      <c r="BJ88" s="15">
        <v>12755.87</v>
      </c>
      <c r="BK88" s="15">
        <v>0</v>
      </c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  <c r="BY88" s="15"/>
      <c r="BZ88" s="15"/>
      <c r="CA88" s="15"/>
      <c r="CB88" s="15"/>
      <c r="CC88" s="15"/>
      <c r="CD88" s="15"/>
      <c r="CE88" s="15"/>
      <c r="CF88" s="15"/>
    </row>
    <row r="89" spans="1:84" s="1" customFormat="1" ht="16.5" x14ac:dyDescent="0.35">
      <c r="A89" s="12">
        <f>'现金价值表-底稿'!A89</f>
        <v>22</v>
      </c>
      <c r="B89" s="11" t="str">
        <f>IF('现金价值表-底稿'!B89=1,"男","女")</f>
        <v>女</v>
      </c>
      <c r="C89" s="11" t="str">
        <f>'现金价值表-底稿'!C89&amp;"年"</f>
        <v>10年</v>
      </c>
      <c r="D89" s="11" t="str">
        <f>IF('现金价值表-底稿'!D89="80@","保至80岁","")</f>
        <v>保至80岁</v>
      </c>
      <c r="E89" s="15">
        <v>30.11</v>
      </c>
      <c r="F89" s="15">
        <v>74.03</v>
      </c>
      <c r="G89" s="15">
        <v>121.65</v>
      </c>
      <c r="H89" s="15">
        <v>182.01</v>
      </c>
      <c r="I89" s="15">
        <v>247.41</v>
      </c>
      <c r="J89" s="15">
        <v>318.20999999999998</v>
      </c>
      <c r="K89" s="15">
        <v>394.8</v>
      </c>
      <c r="L89" s="15">
        <v>477.58</v>
      </c>
      <c r="M89" s="15">
        <v>566.99</v>
      </c>
      <c r="N89" s="15">
        <v>663.49</v>
      </c>
      <c r="O89" s="15">
        <v>698.6</v>
      </c>
      <c r="P89" s="15">
        <v>735.75</v>
      </c>
      <c r="Q89" s="15">
        <v>775.07</v>
      </c>
      <c r="R89" s="15">
        <v>816.71</v>
      </c>
      <c r="S89" s="15">
        <v>860.83</v>
      </c>
      <c r="T89" s="15">
        <v>907.59</v>
      </c>
      <c r="U89" s="15">
        <v>957.19</v>
      </c>
      <c r="V89" s="15">
        <v>1009.82</v>
      </c>
      <c r="W89" s="15">
        <v>1065.71</v>
      </c>
      <c r="X89" s="15">
        <v>1125.07</v>
      </c>
      <c r="Y89" s="15">
        <v>1188.1400000000001</v>
      </c>
      <c r="Z89" s="15">
        <v>1255.1600000000001</v>
      </c>
      <c r="AA89" s="15">
        <v>1326.35</v>
      </c>
      <c r="AB89" s="15">
        <v>1401.97</v>
      </c>
      <c r="AC89" s="15">
        <v>1482.25</v>
      </c>
      <c r="AD89" s="15">
        <v>1567.45</v>
      </c>
      <c r="AE89" s="15">
        <v>1657.87</v>
      </c>
      <c r="AF89" s="15">
        <v>1753.85</v>
      </c>
      <c r="AG89" s="15">
        <v>1855.8</v>
      </c>
      <c r="AH89" s="15">
        <v>1964.2</v>
      </c>
      <c r="AI89" s="15">
        <v>2079.6</v>
      </c>
      <c r="AJ89" s="15">
        <v>2202.65</v>
      </c>
      <c r="AK89" s="15">
        <v>2334.06</v>
      </c>
      <c r="AL89" s="15">
        <v>2474.65</v>
      </c>
      <c r="AM89" s="15">
        <v>2625.3</v>
      </c>
      <c r="AN89" s="15">
        <v>2786.94</v>
      </c>
      <c r="AO89" s="15">
        <v>2960.56</v>
      </c>
      <c r="AP89" s="15">
        <v>3147.18</v>
      </c>
      <c r="AQ89" s="15">
        <v>3347.91</v>
      </c>
      <c r="AR89" s="15">
        <v>3563.99</v>
      </c>
      <c r="AS89" s="15">
        <v>3796.79</v>
      </c>
      <c r="AT89" s="15">
        <v>4047.89</v>
      </c>
      <c r="AU89" s="15">
        <v>4319.13</v>
      </c>
      <c r="AV89" s="15">
        <v>4612.66</v>
      </c>
      <c r="AW89" s="15">
        <v>4931.03</v>
      </c>
      <c r="AX89" s="15">
        <v>5277.26</v>
      </c>
      <c r="AY89" s="15">
        <v>5654.96</v>
      </c>
      <c r="AZ89" s="15">
        <v>6067.74</v>
      </c>
      <c r="BA89" s="15">
        <v>6520.65</v>
      </c>
      <c r="BB89" s="15">
        <v>7019.93</v>
      </c>
      <c r="BC89" s="15">
        <v>7573.44</v>
      </c>
      <c r="BD89" s="15">
        <v>8191.02</v>
      </c>
      <c r="BE89" s="15">
        <v>8884.91</v>
      </c>
      <c r="BF89" s="15">
        <v>9670.83</v>
      </c>
      <c r="BG89" s="15">
        <v>10569.06</v>
      </c>
      <c r="BH89" s="15">
        <v>11605.85</v>
      </c>
      <c r="BI89" s="15">
        <v>12815.36</v>
      </c>
      <c r="BJ89" s="15">
        <v>0</v>
      </c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  <c r="BY89" s="15"/>
      <c r="BZ89" s="15"/>
      <c r="CA89" s="15"/>
      <c r="CB89" s="15"/>
      <c r="CC89" s="15"/>
      <c r="CD89" s="15"/>
      <c r="CE89" s="15"/>
      <c r="CF89" s="15"/>
    </row>
    <row r="90" spans="1:84" s="1" customFormat="1" ht="16.5" x14ac:dyDescent="0.35">
      <c r="A90" s="12">
        <f>'现金价值表-底稿'!A90</f>
        <v>23</v>
      </c>
      <c r="B90" s="11" t="str">
        <f>IF('现金价值表-底稿'!B90=1,"男","女")</f>
        <v>女</v>
      </c>
      <c r="C90" s="11" t="str">
        <f>'现金价值表-底稿'!C90&amp;"年"</f>
        <v>10年</v>
      </c>
      <c r="D90" s="11" t="str">
        <f>IF('现金价值表-底稿'!D90="80@","保至80岁","")</f>
        <v>保至80岁</v>
      </c>
      <c r="E90" s="15">
        <v>31.8</v>
      </c>
      <c r="F90" s="15">
        <v>78.2</v>
      </c>
      <c r="G90" s="15">
        <v>128.53</v>
      </c>
      <c r="H90" s="15">
        <v>192.35</v>
      </c>
      <c r="I90" s="15">
        <v>261.52</v>
      </c>
      <c r="J90" s="15">
        <v>336.43</v>
      </c>
      <c r="K90" s="15">
        <v>417.49</v>
      </c>
      <c r="L90" s="15">
        <v>505.12</v>
      </c>
      <c r="M90" s="15">
        <v>599.79</v>
      </c>
      <c r="N90" s="15">
        <v>702</v>
      </c>
      <c r="O90" s="15">
        <v>739.33</v>
      </c>
      <c r="P90" s="15">
        <v>778.85</v>
      </c>
      <c r="Q90" s="15">
        <v>820.69</v>
      </c>
      <c r="R90" s="15">
        <v>865.02</v>
      </c>
      <c r="S90" s="15">
        <v>912.01</v>
      </c>
      <c r="T90" s="15">
        <v>961.85</v>
      </c>
      <c r="U90" s="15">
        <v>1014.74</v>
      </c>
      <c r="V90" s="15">
        <v>1070.9000000000001</v>
      </c>
      <c r="W90" s="15">
        <v>1130.55</v>
      </c>
      <c r="X90" s="15">
        <v>1193.93</v>
      </c>
      <c r="Y90" s="15">
        <v>1261.27</v>
      </c>
      <c r="Z90" s="15">
        <v>1332.81</v>
      </c>
      <c r="AA90" s="15">
        <v>1408.8</v>
      </c>
      <c r="AB90" s="15">
        <v>1489.47</v>
      </c>
      <c r="AC90" s="15">
        <v>1575.08</v>
      </c>
      <c r="AD90" s="15">
        <v>1665.94</v>
      </c>
      <c r="AE90" s="15">
        <v>1762.39</v>
      </c>
      <c r="AF90" s="15">
        <v>1864.84</v>
      </c>
      <c r="AG90" s="15">
        <v>1973.77</v>
      </c>
      <c r="AH90" s="15">
        <v>2089.73</v>
      </c>
      <c r="AI90" s="15">
        <v>2213.38</v>
      </c>
      <c r="AJ90" s="15">
        <v>2345.4299999999998</v>
      </c>
      <c r="AK90" s="15">
        <v>2486.71</v>
      </c>
      <c r="AL90" s="15">
        <v>2638.09</v>
      </c>
      <c r="AM90" s="15">
        <v>2800.52</v>
      </c>
      <c r="AN90" s="15">
        <v>2974.98</v>
      </c>
      <c r="AO90" s="15">
        <v>3162.51</v>
      </c>
      <c r="AP90" s="15">
        <v>3364.22</v>
      </c>
      <c r="AQ90" s="15">
        <v>3581.35</v>
      </c>
      <c r="AR90" s="15">
        <v>3815.29</v>
      </c>
      <c r="AS90" s="15">
        <v>4067.61</v>
      </c>
      <c r="AT90" s="15">
        <v>4340.16</v>
      </c>
      <c r="AU90" s="15">
        <v>4635.12</v>
      </c>
      <c r="AV90" s="15">
        <v>4955.05</v>
      </c>
      <c r="AW90" s="15">
        <v>5302.96</v>
      </c>
      <c r="AX90" s="15">
        <v>5682.5</v>
      </c>
      <c r="AY90" s="15">
        <v>6097.29</v>
      </c>
      <c r="AZ90" s="15">
        <v>6552.41</v>
      </c>
      <c r="BA90" s="15">
        <v>7054.12</v>
      </c>
      <c r="BB90" s="15">
        <v>7610.33</v>
      </c>
      <c r="BC90" s="15">
        <v>8230.91</v>
      </c>
      <c r="BD90" s="15">
        <v>8928.19</v>
      </c>
      <c r="BE90" s="15">
        <v>9717.94</v>
      </c>
      <c r="BF90" s="15">
        <v>10620.54</v>
      </c>
      <c r="BG90" s="15">
        <v>11662.38</v>
      </c>
      <c r="BH90" s="15">
        <v>12877.79</v>
      </c>
      <c r="BI90" s="15">
        <v>0</v>
      </c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5"/>
      <c r="BX90" s="15"/>
      <c r="BY90" s="15"/>
      <c r="BZ90" s="15"/>
      <c r="CA90" s="15"/>
      <c r="CB90" s="15"/>
      <c r="CC90" s="15"/>
      <c r="CD90" s="15"/>
      <c r="CE90" s="15"/>
      <c r="CF90" s="15"/>
    </row>
    <row r="91" spans="1:84" s="1" customFormat="1" ht="16.5" x14ac:dyDescent="0.35">
      <c r="A91" s="12">
        <f>'现金价值表-底稿'!A91</f>
        <v>24</v>
      </c>
      <c r="B91" s="11" t="str">
        <f>IF('现金价值表-底稿'!B91=1,"男","女")</f>
        <v>女</v>
      </c>
      <c r="C91" s="11" t="str">
        <f>'现金价值表-底稿'!C91&amp;"年"</f>
        <v>10年</v>
      </c>
      <c r="D91" s="11" t="str">
        <f>IF('现金价值表-底稿'!D91="80@","保至80岁","")</f>
        <v>保至80岁</v>
      </c>
      <c r="E91" s="15">
        <v>33.590000000000003</v>
      </c>
      <c r="F91" s="15">
        <v>82.64</v>
      </c>
      <c r="G91" s="15">
        <v>135.87</v>
      </c>
      <c r="H91" s="15">
        <v>203.37</v>
      </c>
      <c r="I91" s="15">
        <v>276.57</v>
      </c>
      <c r="J91" s="15">
        <v>355.87</v>
      </c>
      <c r="K91" s="15">
        <v>441.69</v>
      </c>
      <c r="L91" s="15">
        <v>534.49</v>
      </c>
      <c r="M91" s="15">
        <v>634.78</v>
      </c>
      <c r="N91" s="15">
        <v>743.1</v>
      </c>
      <c r="O91" s="15">
        <v>782.81</v>
      </c>
      <c r="P91" s="15">
        <v>824.87</v>
      </c>
      <c r="Q91" s="15">
        <v>869.43</v>
      </c>
      <c r="R91" s="15">
        <v>916.66</v>
      </c>
      <c r="S91" s="15">
        <v>966.75</v>
      </c>
      <c r="T91" s="15">
        <v>1019.91</v>
      </c>
      <c r="U91" s="15">
        <v>1076.3499999999999</v>
      </c>
      <c r="V91" s="15">
        <v>1136.31</v>
      </c>
      <c r="W91" s="15">
        <v>1200.01</v>
      </c>
      <c r="X91" s="15">
        <v>1267.69</v>
      </c>
      <c r="Y91" s="15">
        <v>1339.6</v>
      </c>
      <c r="Z91" s="15">
        <v>1415.98</v>
      </c>
      <c r="AA91" s="15">
        <v>1497.05</v>
      </c>
      <c r="AB91" s="15">
        <v>1583.1</v>
      </c>
      <c r="AC91" s="15">
        <v>1674.42</v>
      </c>
      <c r="AD91" s="15">
        <v>1771.36</v>
      </c>
      <c r="AE91" s="15">
        <v>1874.33</v>
      </c>
      <c r="AF91" s="15">
        <v>1983.82</v>
      </c>
      <c r="AG91" s="15">
        <v>2100.37</v>
      </c>
      <c r="AH91" s="15">
        <v>2224.65</v>
      </c>
      <c r="AI91" s="15">
        <v>2357.37</v>
      </c>
      <c r="AJ91" s="15">
        <v>2499.37</v>
      </c>
      <c r="AK91" s="15">
        <v>2651.52</v>
      </c>
      <c r="AL91" s="15">
        <v>2814.78</v>
      </c>
      <c r="AM91" s="15">
        <v>2990.13</v>
      </c>
      <c r="AN91" s="15">
        <v>3178.61</v>
      </c>
      <c r="AO91" s="15">
        <v>3381.35</v>
      </c>
      <c r="AP91" s="15">
        <v>3599.59</v>
      </c>
      <c r="AQ91" s="15">
        <v>3834.71</v>
      </c>
      <c r="AR91" s="15">
        <v>4088.32</v>
      </c>
      <c r="AS91" s="15">
        <v>4362.26</v>
      </c>
      <c r="AT91" s="15">
        <v>4658.72</v>
      </c>
      <c r="AU91" s="15">
        <v>4980.28</v>
      </c>
      <c r="AV91" s="15">
        <v>5329.97</v>
      </c>
      <c r="AW91" s="15">
        <v>5711.44</v>
      </c>
      <c r="AX91" s="15">
        <v>6128.34</v>
      </c>
      <c r="AY91" s="15">
        <v>6585.78</v>
      </c>
      <c r="AZ91" s="15">
        <v>7090.04</v>
      </c>
      <c r="BA91" s="15">
        <v>7649.08</v>
      </c>
      <c r="BB91" s="15">
        <v>8272.82</v>
      </c>
      <c r="BC91" s="15">
        <v>8973.65</v>
      </c>
      <c r="BD91" s="15">
        <v>9767.42</v>
      </c>
      <c r="BE91" s="15">
        <v>10674.62</v>
      </c>
      <c r="BF91" s="15">
        <v>11721.76</v>
      </c>
      <c r="BG91" s="15">
        <v>12943.36</v>
      </c>
      <c r="BH91" s="15">
        <v>0</v>
      </c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  <c r="BY91" s="15"/>
      <c r="BZ91" s="15"/>
      <c r="CA91" s="15"/>
      <c r="CB91" s="15"/>
      <c r="CC91" s="15"/>
      <c r="CD91" s="15"/>
      <c r="CE91" s="15"/>
      <c r="CF91" s="15"/>
    </row>
    <row r="92" spans="1:84" s="1" customFormat="1" ht="16.5" x14ac:dyDescent="0.35">
      <c r="A92" s="12">
        <f>'现金价值表-底稿'!A92</f>
        <v>25</v>
      </c>
      <c r="B92" s="11" t="str">
        <f>IF('现金价值表-底稿'!B92=1,"男","女")</f>
        <v>女</v>
      </c>
      <c r="C92" s="11" t="str">
        <f>'现金价值表-底稿'!C92&amp;"年"</f>
        <v>10年</v>
      </c>
      <c r="D92" s="11" t="str">
        <f>IF('现金价值表-底稿'!D92="80@","保至80岁","")</f>
        <v>保至80岁</v>
      </c>
      <c r="E92" s="15">
        <v>35.5</v>
      </c>
      <c r="F92" s="15">
        <v>87.37</v>
      </c>
      <c r="G92" s="15">
        <v>143.69</v>
      </c>
      <c r="H92" s="15">
        <v>215.13</v>
      </c>
      <c r="I92" s="15">
        <v>292.63</v>
      </c>
      <c r="J92" s="15">
        <v>376.6</v>
      </c>
      <c r="K92" s="15">
        <v>467.51</v>
      </c>
      <c r="L92" s="15">
        <v>565.84</v>
      </c>
      <c r="M92" s="15">
        <v>672.14</v>
      </c>
      <c r="N92" s="15">
        <v>786.98</v>
      </c>
      <c r="O92" s="15">
        <v>829.25</v>
      </c>
      <c r="P92" s="15">
        <v>874.05</v>
      </c>
      <c r="Q92" s="15">
        <v>921.53</v>
      </c>
      <c r="R92" s="15">
        <v>971.89</v>
      </c>
      <c r="S92" s="15">
        <v>1025.33</v>
      </c>
      <c r="T92" s="15">
        <v>1082.08</v>
      </c>
      <c r="U92" s="15">
        <v>1142.3499999999999</v>
      </c>
      <c r="V92" s="15">
        <v>1206.3900000000001</v>
      </c>
      <c r="W92" s="15">
        <v>1274.43</v>
      </c>
      <c r="X92" s="15">
        <v>1346.72</v>
      </c>
      <c r="Y92" s="15">
        <v>1423.51</v>
      </c>
      <c r="Z92" s="15">
        <v>1505.01</v>
      </c>
      <c r="AA92" s="15">
        <v>1591.52</v>
      </c>
      <c r="AB92" s="15">
        <v>1683.33</v>
      </c>
      <c r="AC92" s="15">
        <v>1780.78</v>
      </c>
      <c r="AD92" s="15">
        <v>1884.3</v>
      </c>
      <c r="AE92" s="15">
        <v>1994.37</v>
      </c>
      <c r="AF92" s="15">
        <v>2111.54</v>
      </c>
      <c r="AG92" s="15">
        <v>2236.48</v>
      </c>
      <c r="AH92" s="15">
        <v>2369.91</v>
      </c>
      <c r="AI92" s="15">
        <v>2512.66</v>
      </c>
      <c r="AJ92" s="15">
        <v>2665.62</v>
      </c>
      <c r="AK92" s="15">
        <v>2829.75</v>
      </c>
      <c r="AL92" s="15">
        <v>3006.03</v>
      </c>
      <c r="AM92" s="15">
        <v>3195.51</v>
      </c>
      <c r="AN92" s="15">
        <v>3399.33</v>
      </c>
      <c r="AO92" s="15">
        <v>3618.73</v>
      </c>
      <c r="AP92" s="15">
        <v>3855.11</v>
      </c>
      <c r="AQ92" s="15">
        <v>4110.0600000000004</v>
      </c>
      <c r="AR92" s="15">
        <v>4385.46</v>
      </c>
      <c r="AS92" s="15">
        <v>4683.5</v>
      </c>
      <c r="AT92" s="15">
        <v>5006.76</v>
      </c>
      <c r="AU92" s="15">
        <v>5358.31</v>
      </c>
      <c r="AV92" s="15">
        <v>5741.81</v>
      </c>
      <c r="AW92" s="15">
        <v>6160.93</v>
      </c>
      <c r="AX92" s="15">
        <v>6620.8</v>
      </c>
      <c r="AY92" s="15">
        <v>7127.75</v>
      </c>
      <c r="AZ92" s="15">
        <v>7689.76</v>
      </c>
      <c r="BA92" s="15">
        <v>8316.82</v>
      </c>
      <c r="BB92" s="15">
        <v>9021.3700000000008</v>
      </c>
      <c r="BC92" s="15">
        <v>9819.36</v>
      </c>
      <c r="BD92" s="15">
        <v>10731.39</v>
      </c>
      <c r="BE92" s="15">
        <v>11784.1</v>
      </c>
      <c r="BF92" s="15">
        <v>13012.19</v>
      </c>
      <c r="BG92" s="15">
        <v>0</v>
      </c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Y92" s="15"/>
      <c r="BZ92" s="15"/>
      <c r="CA92" s="15"/>
      <c r="CB92" s="15"/>
      <c r="CC92" s="15"/>
      <c r="CD92" s="15"/>
      <c r="CE92" s="15"/>
      <c r="CF92" s="15"/>
    </row>
    <row r="93" spans="1:84" s="1" customFormat="1" ht="16.5" x14ac:dyDescent="0.35">
      <c r="A93" s="12">
        <f>'现金价值表-底稿'!A93</f>
        <v>26</v>
      </c>
      <c r="B93" s="11" t="str">
        <f>IF('现金价值表-底稿'!B93=1,"男","女")</f>
        <v>女</v>
      </c>
      <c r="C93" s="11" t="str">
        <f>'现金价值表-底稿'!C93&amp;"年"</f>
        <v>10年</v>
      </c>
      <c r="D93" s="11" t="str">
        <f>IF('现金价值表-底稿'!D93="80@","保至80岁","")</f>
        <v>保至80岁</v>
      </c>
      <c r="E93" s="15">
        <v>37.54</v>
      </c>
      <c r="F93" s="15">
        <v>92.42</v>
      </c>
      <c r="G93" s="15">
        <v>152.04</v>
      </c>
      <c r="H93" s="15">
        <v>227.69</v>
      </c>
      <c r="I93" s="15">
        <v>309.77999999999997</v>
      </c>
      <c r="J93" s="15">
        <v>398.75</v>
      </c>
      <c r="K93" s="15">
        <v>495.09</v>
      </c>
      <c r="L93" s="15">
        <v>599.33000000000004</v>
      </c>
      <c r="M93" s="15">
        <v>712.05</v>
      </c>
      <c r="N93" s="15">
        <v>833.88</v>
      </c>
      <c r="O93" s="15">
        <v>878.92</v>
      </c>
      <c r="P93" s="15">
        <v>926.67</v>
      </c>
      <c r="Q93" s="15">
        <v>977.31</v>
      </c>
      <c r="R93" s="15">
        <v>1031.05</v>
      </c>
      <c r="S93" s="15">
        <v>1088.1099999999999</v>
      </c>
      <c r="T93" s="15">
        <v>1148.72</v>
      </c>
      <c r="U93" s="15">
        <v>1213.1099999999999</v>
      </c>
      <c r="V93" s="15">
        <v>1281.54</v>
      </c>
      <c r="W93" s="15">
        <v>1354.23</v>
      </c>
      <c r="X93" s="15">
        <v>1431.44</v>
      </c>
      <c r="Y93" s="15">
        <v>1513.4</v>
      </c>
      <c r="Z93" s="15">
        <v>1600.39</v>
      </c>
      <c r="AA93" s="15">
        <v>1692.71</v>
      </c>
      <c r="AB93" s="15">
        <v>1790.71</v>
      </c>
      <c r="AC93" s="15">
        <v>1894.81</v>
      </c>
      <c r="AD93" s="15">
        <v>2005.49</v>
      </c>
      <c r="AE93" s="15">
        <v>2123.31</v>
      </c>
      <c r="AF93" s="15">
        <v>2248.9499999999998</v>
      </c>
      <c r="AG93" s="15">
        <v>2383.12</v>
      </c>
      <c r="AH93" s="15">
        <v>2526.67</v>
      </c>
      <c r="AI93" s="15">
        <v>2680.48</v>
      </c>
      <c r="AJ93" s="15">
        <v>2845.52</v>
      </c>
      <c r="AK93" s="15">
        <v>3022.79</v>
      </c>
      <c r="AL93" s="15">
        <v>3213.33</v>
      </c>
      <c r="AM93" s="15">
        <v>3418.29</v>
      </c>
      <c r="AN93" s="15">
        <v>3638.91</v>
      </c>
      <c r="AO93" s="15">
        <v>3876.6</v>
      </c>
      <c r="AP93" s="15">
        <v>4132.9799999999996</v>
      </c>
      <c r="AQ93" s="15">
        <v>4409.91</v>
      </c>
      <c r="AR93" s="15">
        <v>4709.6099999999997</v>
      </c>
      <c r="AS93" s="15">
        <v>5034.67</v>
      </c>
      <c r="AT93" s="15">
        <v>5388.18</v>
      </c>
      <c r="AU93" s="15">
        <v>5773.82</v>
      </c>
      <c r="AV93" s="15">
        <v>6195.28</v>
      </c>
      <c r="AW93" s="15">
        <v>6657.71</v>
      </c>
      <c r="AX93" s="15">
        <v>7167.48</v>
      </c>
      <c r="AY93" s="15">
        <v>7732.63</v>
      </c>
      <c r="AZ93" s="15">
        <v>8363.19</v>
      </c>
      <c r="BA93" s="15">
        <v>9071.67</v>
      </c>
      <c r="BB93" s="15">
        <v>9874.1</v>
      </c>
      <c r="BC93" s="15">
        <v>10791.22</v>
      </c>
      <c r="BD93" s="15">
        <v>11849.8</v>
      </c>
      <c r="BE93" s="15">
        <v>13084.73</v>
      </c>
      <c r="BF93" s="15">
        <v>0</v>
      </c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  <c r="BY93" s="15"/>
      <c r="BZ93" s="15"/>
      <c r="CA93" s="15"/>
      <c r="CB93" s="15"/>
      <c r="CC93" s="15"/>
      <c r="CD93" s="15"/>
      <c r="CE93" s="15"/>
      <c r="CF93" s="15"/>
    </row>
    <row r="94" spans="1:84" s="1" customFormat="1" ht="16.5" x14ac:dyDescent="0.35">
      <c r="A94" s="12">
        <f>'现金价值表-底稿'!A94</f>
        <v>27</v>
      </c>
      <c r="B94" s="11" t="str">
        <f>IF('现金价值表-底稿'!B94=1,"男","女")</f>
        <v>女</v>
      </c>
      <c r="C94" s="11" t="str">
        <f>'现金价值表-底稿'!C94&amp;"年"</f>
        <v>10年</v>
      </c>
      <c r="D94" s="11" t="str">
        <f>IF('现金价值表-底稿'!D94="80@","保至80岁","")</f>
        <v>保至80岁</v>
      </c>
      <c r="E94" s="15">
        <v>39.71</v>
      </c>
      <c r="F94" s="15">
        <v>97.82</v>
      </c>
      <c r="G94" s="15">
        <v>160.96</v>
      </c>
      <c r="H94" s="15">
        <v>241.11</v>
      </c>
      <c r="I94" s="15">
        <v>328.1</v>
      </c>
      <c r="J94" s="15">
        <v>422.41</v>
      </c>
      <c r="K94" s="15">
        <v>524.54999999999995</v>
      </c>
      <c r="L94" s="15">
        <v>635.12</v>
      </c>
      <c r="M94" s="15">
        <v>754.71</v>
      </c>
      <c r="N94" s="15">
        <v>884.05</v>
      </c>
      <c r="O94" s="15">
        <v>932.07</v>
      </c>
      <c r="P94" s="15">
        <v>983.01</v>
      </c>
      <c r="Q94" s="15">
        <v>1037.06</v>
      </c>
      <c r="R94" s="15">
        <v>1094.45</v>
      </c>
      <c r="S94" s="15">
        <v>1155.4100000000001</v>
      </c>
      <c r="T94" s="15">
        <v>1220.18</v>
      </c>
      <c r="U94" s="15">
        <v>1289.01</v>
      </c>
      <c r="V94" s="15">
        <v>1362.13</v>
      </c>
      <c r="W94" s="15">
        <v>1439.78</v>
      </c>
      <c r="X94" s="15">
        <v>1522.22</v>
      </c>
      <c r="Y94" s="15">
        <v>1609.72</v>
      </c>
      <c r="Z94" s="15">
        <v>1702.58</v>
      </c>
      <c r="AA94" s="15">
        <v>1801.15</v>
      </c>
      <c r="AB94" s="15">
        <v>1905.85</v>
      </c>
      <c r="AC94" s="15">
        <v>2017.17</v>
      </c>
      <c r="AD94" s="15">
        <v>2135.69</v>
      </c>
      <c r="AE94" s="15">
        <v>2262.0500000000002</v>
      </c>
      <c r="AF94" s="15">
        <v>2397.0100000000002</v>
      </c>
      <c r="AG94" s="15">
        <v>2541.39</v>
      </c>
      <c r="AH94" s="15">
        <v>2696.11</v>
      </c>
      <c r="AI94" s="15">
        <v>2862.11</v>
      </c>
      <c r="AJ94" s="15">
        <v>3040.4</v>
      </c>
      <c r="AK94" s="15">
        <v>3232.06</v>
      </c>
      <c r="AL94" s="15">
        <v>3438.21</v>
      </c>
      <c r="AM94" s="15">
        <v>3660.11</v>
      </c>
      <c r="AN94" s="15">
        <v>3899.19</v>
      </c>
      <c r="AO94" s="15">
        <v>4157.0600000000004</v>
      </c>
      <c r="AP94" s="15">
        <v>4435.6099999999997</v>
      </c>
      <c r="AQ94" s="15">
        <v>4737.0600000000004</v>
      </c>
      <c r="AR94" s="15">
        <v>5064.0200000000004</v>
      </c>
      <c r="AS94" s="15">
        <v>5419.59</v>
      </c>
      <c r="AT94" s="15">
        <v>5807.47</v>
      </c>
      <c r="AU94" s="15">
        <v>6231.38</v>
      </c>
      <c r="AV94" s="15">
        <v>6696.51</v>
      </c>
      <c r="AW94" s="15">
        <v>7209.25</v>
      </c>
      <c r="AX94" s="15">
        <v>7777.7</v>
      </c>
      <c r="AY94" s="15">
        <v>8411.92</v>
      </c>
      <c r="AZ94" s="15">
        <v>9124.5300000000007</v>
      </c>
      <c r="BA94" s="15">
        <v>9931.65</v>
      </c>
      <c r="BB94" s="15">
        <v>10854.11</v>
      </c>
      <c r="BC94" s="15">
        <v>11918.86</v>
      </c>
      <c r="BD94" s="15">
        <v>13160.99</v>
      </c>
      <c r="BE94" s="15">
        <v>0</v>
      </c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  <c r="BY94" s="15"/>
      <c r="BZ94" s="15"/>
      <c r="CA94" s="15"/>
      <c r="CB94" s="15"/>
      <c r="CC94" s="15"/>
      <c r="CD94" s="15"/>
      <c r="CE94" s="15"/>
      <c r="CF94" s="15"/>
    </row>
    <row r="95" spans="1:84" s="1" customFormat="1" ht="16.5" x14ac:dyDescent="0.35">
      <c r="A95" s="12">
        <f>'现金价值表-底稿'!A95</f>
        <v>28</v>
      </c>
      <c r="B95" s="11" t="str">
        <f>IF('现金价值表-底稿'!B95=1,"男","女")</f>
        <v>女</v>
      </c>
      <c r="C95" s="11" t="str">
        <f>'现金价值表-底稿'!C95&amp;"年"</f>
        <v>10年</v>
      </c>
      <c r="D95" s="11" t="str">
        <f>IF('现金价值表-底稿'!D95="80@","保至80岁","")</f>
        <v>保至80岁</v>
      </c>
      <c r="E95" s="15">
        <v>42.04</v>
      </c>
      <c r="F95" s="15">
        <v>103.6</v>
      </c>
      <c r="G95" s="15">
        <v>170.5</v>
      </c>
      <c r="H95" s="15">
        <v>255.46</v>
      </c>
      <c r="I95" s="15">
        <v>347.69</v>
      </c>
      <c r="J95" s="15">
        <v>447.7</v>
      </c>
      <c r="K95" s="15">
        <v>556.07000000000005</v>
      </c>
      <c r="L95" s="15">
        <v>673.4</v>
      </c>
      <c r="M95" s="15">
        <v>800.39</v>
      </c>
      <c r="N95" s="15">
        <v>937.77</v>
      </c>
      <c r="O95" s="15">
        <v>989.01</v>
      </c>
      <c r="P95" s="15">
        <v>1043.3900000000001</v>
      </c>
      <c r="Q95" s="15">
        <v>1101.1400000000001</v>
      </c>
      <c r="R95" s="15">
        <v>1162.47</v>
      </c>
      <c r="S95" s="15">
        <v>1227.6400000000001</v>
      </c>
      <c r="T95" s="15">
        <v>1296.8800000000001</v>
      </c>
      <c r="U95" s="15">
        <v>1370.45</v>
      </c>
      <c r="V95" s="15">
        <v>1448.58</v>
      </c>
      <c r="W95" s="15">
        <v>1531.53</v>
      </c>
      <c r="X95" s="15">
        <v>1619.56</v>
      </c>
      <c r="Y95" s="15">
        <v>1712.98</v>
      </c>
      <c r="Z95" s="15">
        <v>1812.15</v>
      </c>
      <c r="AA95" s="15">
        <v>1917.5</v>
      </c>
      <c r="AB95" s="15">
        <v>2029.5</v>
      </c>
      <c r="AC95" s="15">
        <v>2148.7399999999998</v>
      </c>
      <c r="AD95" s="15">
        <v>2275.88</v>
      </c>
      <c r="AE95" s="15">
        <v>2411.66</v>
      </c>
      <c r="AF95" s="15">
        <v>2556.92</v>
      </c>
      <c r="AG95" s="15">
        <v>2712.58</v>
      </c>
      <c r="AH95" s="15">
        <v>2879.6</v>
      </c>
      <c r="AI95" s="15">
        <v>3058.98</v>
      </c>
      <c r="AJ95" s="15">
        <v>3251.81</v>
      </c>
      <c r="AK95" s="15">
        <v>3459.22</v>
      </c>
      <c r="AL95" s="15">
        <v>3682.48</v>
      </c>
      <c r="AM95" s="15">
        <v>3923.02</v>
      </c>
      <c r="AN95" s="15">
        <v>4182.46</v>
      </c>
      <c r="AO95" s="15">
        <v>4462.71</v>
      </c>
      <c r="AP95" s="15">
        <v>4766</v>
      </c>
      <c r="AQ95" s="15">
        <v>5094.96</v>
      </c>
      <c r="AR95" s="15">
        <v>5452.7</v>
      </c>
      <c r="AS95" s="15">
        <v>5842.96</v>
      </c>
      <c r="AT95" s="15">
        <v>6269.46</v>
      </c>
      <c r="AU95" s="15">
        <v>6737.43</v>
      </c>
      <c r="AV95" s="15">
        <v>7253.3</v>
      </c>
      <c r="AW95" s="15">
        <v>7825.22</v>
      </c>
      <c r="AX95" s="15">
        <v>8463.32</v>
      </c>
      <c r="AY95" s="15">
        <v>9180.2900000000009</v>
      </c>
      <c r="AZ95" s="15">
        <v>9992.33</v>
      </c>
      <c r="BA95" s="15">
        <v>10920.43</v>
      </c>
      <c r="BB95" s="15">
        <v>11991.68</v>
      </c>
      <c r="BC95" s="15">
        <v>13241.41</v>
      </c>
      <c r="BD95" s="15">
        <v>0</v>
      </c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  <c r="BY95" s="15"/>
      <c r="BZ95" s="15"/>
      <c r="CA95" s="15"/>
      <c r="CB95" s="15"/>
      <c r="CC95" s="15"/>
      <c r="CD95" s="15"/>
      <c r="CE95" s="15"/>
      <c r="CF95" s="15"/>
    </row>
    <row r="96" spans="1:84" s="1" customFormat="1" ht="16.5" x14ac:dyDescent="0.35">
      <c r="A96" s="12">
        <f>'现金价值表-底稿'!A96</f>
        <v>29</v>
      </c>
      <c r="B96" s="11" t="str">
        <f>IF('现金价值表-底稿'!B96=1,"男","女")</f>
        <v>女</v>
      </c>
      <c r="C96" s="11" t="str">
        <f>'现金价值表-底稿'!C96&amp;"年"</f>
        <v>10年</v>
      </c>
      <c r="D96" s="11" t="str">
        <f>IF('现金价值表-底稿'!D96="80@","保至80岁","")</f>
        <v>保至80岁</v>
      </c>
      <c r="E96" s="15">
        <v>44.53</v>
      </c>
      <c r="F96" s="15">
        <v>109.78</v>
      </c>
      <c r="G96" s="15">
        <v>180.71</v>
      </c>
      <c r="H96" s="15">
        <v>270.81</v>
      </c>
      <c r="I96" s="15">
        <v>368.65</v>
      </c>
      <c r="J96" s="15">
        <v>474.77</v>
      </c>
      <c r="K96" s="15">
        <v>589.79</v>
      </c>
      <c r="L96" s="15">
        <v>714.4</v>
      </c>
      <c r="M96" s="15">
        <v>849.31</v>
      </c>
      <c r="N96" s="15">
        <v>995.35</v>
      </c>
      <c r="O96" s="15">
        <v>1050.08</v>
      </c>
      <c r="P96" s="15">
        <v>1108.19</v>
      </c>
      <c r="Q96" s="15">
        <v>1169.92</v>
      </c>
      <c r="R96" s="15">
        <v>1235.5</v>
      </c>
      <c r="S96" s="15">
        <v>1305.19</v>
      </c>
      <c r="T96" s="15">
        <v>1379.23</v>
      </c>
      <c r="U96" s="15">
        <v>1457.86</v>
      </c>
      <c r="V96" s="15">
        <v>1541.33</v>
      </c>
      <c r="W96" s="15">
        <v>1629.93</v>
      </c>
      <c r="X96" s="15">
        <v>1723.95</v>
      </c>
      <c r="Y96" s="15">
        <v>1823.76</v>
      </c>
      <c r="Z96" s="15">
        <v>1929.78</v>
      </c>
      <c r="AA96" s="15">
        <v>2042.5</v>
      </c>
      <c r="AB96" s="15">
        <v>2162.5</v>
      </c>
      <c r="AC96" s="15">
        <v>2290.4499999999998</v>
      </c>
      <c r="AD96" s="15">
        <v>2427.1</v>
      </c>
      <c r="AE96" s="15">
        <v>2573.3000000000002</v>
      </c>
      <c r="AF96" s="15">
        <v>2729.95</v>
      </c>
      <c r="AG96" s="15">
        <v>2898.04</v>
      </c>
      <c r="AH96" s="15">
        <v>3078.57</v>
      </c>
      <c r="AI96" s="15">
        <v>3272.63</v>
      </c>
      <c r="AJ96" s="15">
        <v>3481.37</v>
      </c>
      <c r="AK96" s="15">
        <v>3706.06</v>
      </c>
      <c r="AL96" s="15">
        <v>3948.14</v>
      </c>
      <c r="AM96" s="15">
        <v>4209.25</v>
      </c>
      <c r="AN96" s="15">
        <v>4491.3</v>
      </c>
      <c r="AO96" s="15">
        <v>4796.53</v>
      </c>
      <c r="AP96" s="15">
        <v>5127.59</v>
      </c>
      <c r="AQ96" s="15">
        <v>5487.62</v>
      </c>
      <c r="AR96" s="15">
        <v>5880.38</v>
      </c>
      <c r="AS96" s="15">
        <v>6309.61</v>
      </c>
      <c r="AT96" s="15">
        <v>6780.58</v>
      </c>
      <c r="AU96" s="15">
        <v>7299.76</v>
      </c>
      <c r="AV96" s="15">
        <v>7875.34</v>
      </c>
      <c r="AW96" s="15">
        <v>8517.5300000000007</v>
      </c>
      <c r="AX96" s="15">
        <v>9239.08</v>
      </c>
      <c r="AY96" s="15">
        <v>10056.33</v>
      </c>
      <c r="AZ96" s="15">
        <v>10990.37</v>
      </c>
      <c r="BA96" s="15">
        <v>12068.48</v>
      </c>
      <c r="BB96" s="15">
        <v>13326.21</v>
      </c>
      <c r="BC96" s="15">
        <v>0</v>
      </c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  <c r="BY96" s="15"/>
      <c r="BZ96" s="15"/>
      <c r="CA96" s="15"/>
      <c r="CB96" s="15"/>
      <c r="CC96" s="15"/>
      <c r="CD96" s="15"/>
      <c r="CE96" s="15"/>
      <c r="CF96" s="15"/>
    </row>
    <row r="97" spans="1:84" s="1" customFormat="1" ht="16.5" x14ac:dyDescent="0.35">
      <c r="A97" s="12">
        <f>'现金价值表-底稿'!A97</f>
        <v>30</v>
      </c>
      <c r="B97" s="11" t="str">
        <f>IF('现金价值表-底稿'!B97=1,"男","女")</f>
        <v>女</v>
      </c>
      <c r="C97" s="11" t="str">
        <f>'现金价值表-底稿'!C97&amp;"年"</f>
        <v>10年</v>
      </c>
      <c r="D97" s="11" t="str">
        <f>IF('现金价值表-底稿'!D97="80@","保至80岁","")</f>
        <v>保至80岁</v>
      </c>
      <c r="E97" s="15">
        <v>47.2</v>
      </c>
      <c r="F97" s="15">
        <v>116.39</v>
      </c>
      <c r="G97" s="15">
        <v>191.64</v>
      </c>
      <c r="H97" s="15">
        <v>287.24</v>
      </c>
      <c r="I97" s="15">
        <v>391.07</v>
      </c>
      <c r="J97" s="15">
        <v>503.74</v>
      </c>
      <c r="K97" s="15">
        <v>625.91999999999996</v>
      </c>
      <c r="L97" s="15">
        <v>758.34</v>
      </c>
      <c r="M97" s="15">
        <v>901.79</v>
      </c>
      <c r="N97" s="15">
        <v>1057.1300000000001</v>
      </c>
      <c r="O97" s="15">
        <v>1115.6300000000001</v>
      </c>
      <c r="P97" s="15">
        <v>1177.78</v>
      </c>
      <c r="Q97" s="15">
        <v>1243.8</v>
      </c>
      <c r="R97" s="15">
        <v>1313.96</v>
      </c>
      <c r="S97" s="15">
        <v>1388.49</v>
      </c>
      <c r="T97" s="15">
        <v>1467.65</v>
      </c>
      <c r="U97" s="15">
        <v>1551.69</v>
      </c>
      <c r="V97" s="15">
        <v>1640.88</v>
      </c>
      <c r="W97" s="15">
        <v>1735.53</v>
      </c>
      <c r="X97" s="15">
        <v>1836.01</v>
      </c>
      <c r="Y97" s="15">
        <v>1942.74</v>
      </c>
      <c r="Z97" s="15">
        <v>2056.2199999999998</v>
      </c>
      <c r="AA97" s="15">
        <v>2177.0300000000002</v>
      </c>
      <c r="AB97" s="15">
        <v>2305.84</v>
      </c>
      <c r="AC97" s="15">
        <v>2443.41</v>
      </c>
      <c r="AD97" s="15">
        <v>2590.59</v>
      </c>
      <c r="AE97" s="15">
        <v>2748.29</v>
      </c>
      <c r="AF97" s="15">
        <v>2917.51</v>
      </c>
      <c r="AG97" s="15">
        <v>3099.25</v>
      </c>
      <c r="AH97" s="15">
        <v>3294.62</v>
      </c>
      <c r="AI97" s="15">
        <v>3504.76</v>
      </c>
      <c r="AJ97" s="15">
        <v>3730.96</v>
      </c>
      <c r="AK97" s="15">
        <v>3974.67</v>
      </c>
      <c r="AL97" s="15">
        <v>4237.53</v>
      </c>
      <c r="AM97" s="15">
        <v>4521.47</v>
      </c>
      <c r="AN97" s="15">
        <v>4828.75</v>
      </c>
      <c r="AO97" s="15">
        <v>5162.04</v>
      </c>
      <c r="AP97" s="15">
        <v>5524.49</v>
      </c>
      <c r="AQ97" s="15">
        <v>5919.88</v>
      </c>
      <c r="AR97" s="15">
        <v>6352</v>
      </c>
      <c r="AS97" s="15">
        <v>6826.13</v>
      </c>
      <c r="AT97" s="15">
        <v>7348.8</v>
      </c>
      <c r="AU97" s="15">
        <v>7928.24</v>
      </c>
      <c r="AV97" s="15">
        <v>8574.75</v>
      </c>
      <c r="AW97" s="15">
        <v>9301.15</v>
      </c>
      <c r="AX97" s="15">
        <v>10123.89</v>
      </c>
      <c r="AY97" s="15">
        <v>11064.2</v>
      </c>
      <c r="AZ97" s="15">
        <v>12149.56</v>
      </c>
      <c r="BA97" s="15">
        <v>13415.74</v>
      </c>
      <c r="BB97" s="15">
        <v>0</v>
      </c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/>
      <c r="BT97" s="15"/>
      <c r="BU97" s="15"/>
      <c r="BV97" s="15"/>
      <c r="BW97" s="15"/>
      <c r="BX97" s="15"/>
      <c r="BY97" s="15"/>
      <c r="BZ97" s="15"/>
      <c r="CA97" s="15"/>
      <c r="CB97" s="15"/>
      <c r="CC97" s="15"/>
      <c r="CD97" s="15"/>
      <c r="CE97" s="15"/>
      <c r="CF97" s="15"/>
    </row>
    <row r="98" spans="1:84" s="1" customFormat="1" ht="16.5" x14ac:dyDescent="0.35">
      <c r="A98" s="12">
        <f>'现金价值表-底稿'!A98</f>
        <v>31</v>
      </c>
      <c r="B98" s="11" t="str">
        <f>IF('现金价值表-底稿'!B98=1,"男","女")</f>
        <v>女</v>
      </c>
      <c r="C98" s="11" t="str">
        <f>'现金价值表-底稿'!C98&amp;"年"</f>
        <v>10年</v>
      </c>
      <c r="D98" s="11" t="str">
        <f>IF('现金价值表-底稿'!D98="80@","保至80岁","")</f>
        <v>保至80岁</v>
      </c>
      <c r="E98" s="15">
        <v>50.06</v>
      </c>
      <c r="F98" s="15">
        <v>123.48</v>
      </c>
      <c r="G98" s="15">
        <v>203.33</v>
      </c>
      <c r="H98" s="15">
        <v>304.83</v>
      </c>
      <c r="I98" s="15">
        <v>415.1</v>
      </c>
      <c r="J98" s="15">
        <v>534.80999999999995</v>
      </c>
      <c r="K98" s="15">
        <v>664.68</v>
      </c>
      <c r="L98" s="15">
        <v>805.52</v>
      </c>
      <c r="M98" s="15">
        <v>958.16</v>
      </c>
      <c r="N98" s="15">
        <v>1123.52</v>
      </c>
      <c r="O98" s="15">
        <v>1186.0999999999999</v>
      </c>
      <c r="P98" s="15">
        <v>1252.5899999999999</v>
      </c>
      <c r="Q98" s="15">
        <v>1323.24</v>
      </c>
      <c r="R98" s="15">
        <v>1398.3</v>
      </c>
      <c r="S98" s="15">
        <v>1478.03</v>
      </c>
      <c r="T98" s="15">
        <v>1562.66</v>
      </c>
      <c r="U98" s="15">
        <v>1652.48</v>
      </c>
      <c r="V98" s="15">
        <v>1747.8</v>
      </c>
      <c r="W98" s="15">
        <v>1848.99</v>
      </c>
      <c r="X98" s="15">
        <v>1956.47</v>
      </c>
      <c r="Y98" s="15">
        <v>2070.75</v>
      </c>
      <c r="Z98" s="15">
        <v>2192.41</v>
      </c>
      <c r="AA98" s="15">
        <v>2322.13</v>
      </c>
      <c r="AB98" s="15">
        <v>2460.6799999999998</v>
      </c>
      <c r="AC98" s="15">
        <v>2608.89</v>
      </c>
      <c r="AD98" s="15">
        <v>2767.72</v>
      </c>
      <c r="AE98" s="15">
        <v>2938.13</v>
      </c>
      <c r="AF98" s="15">
        <v>3121.16</v>
      </c>
      <c r="AG98" s="15">
        <v>3317.9</v>
      </c>
      <c r="AH98" s="15">
        <v>3529.53</v>
      </c>
      <c r="AI98" s="15">
        <v>3757.33</v>
      </c>
      <c r="AJ98" s="15">
        <v>4002.76</v>
      </c>
      <c r="AK98" s="15">
        <v>4267.4799999999996</v>
      </c>
      <c r="AL98" s="15">
        <v>4553.42</v>
      </c>
      <c r="AM98" s="15">
        <v>4862.88</v>
      </c>
      <c r="AN98" s="15">
        <v>5198.5200000000004</v>
      </c>
      <c r="AO98" s="15">
        <v>5563.53</v>
      </c>
      <c r="AP98" s="15">
        <v>5961.72</v>
      </c>
      <c r="AQ98" s="15">
        <v>6396.89</v>
      </c>
      <c r="AR98" s="15">
        <v>6874.37</v>
      </c>
      <c r="AS98" s="15">
        <v>7400.74</v>
      </c>
      <c r="AT98" s="15">
        <v>7984.28</v>
      </c>
      <c r="AU98" s="15">
        <v>8635.35</v>
      </c>
      <c r="AV98" s="15">
        <v>9366.89</v>
      </c>
      <c r="AW98" s="15">
        <v>10195.44</v>
      </c>
      <c r="AX98" s="15">
        <v>11142.4</v>
      </c>
      <c r="AY98" s="15">
        <v>12235.43</v>
      </c>
      <c r="AZ98" s="15">
        <v>13510.55</v>
      </c>
      <c r="BA98" s="15">
        <v>0</v>
      </c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  <c r="BY98" s="15"/>
      <c r="BZ98" s="15"/>
      <c r="CA98" s="15"/>
      <c r="CB98" s="15"/>
      <c r="CC98" s="15"/>
      <c r="CD98" s="15"/>
      <c r="CE98" s="15"/>
      <c r="CF98" s="15"/>
    </row>
    <row r="99" spans="1:84" s="1" customFormat="1" ht="16.5" x14ac:dyDescent="0.35">
      <c r="A99" s="12">
        <f>'现金价值表-底稿'!A99</f>
        <v>32</v>
      </c>
      <c r="B99" s="11" t="str">
        <f>IF('现金价值表-底稿'!B99=1,"男","女")</f>
        <v>女</v>
      </c>
      <c r="C99" s="11" t="str">
        <f>'现金价值表-底稿'!C99&amp;"年"</f>
        <v>10年</v>
      </c>
      <c r="D99" s="11" t="str">
        <f>IF('现金价值表-底稿'!D99="80@","保至80岁","")</f>
        <v>保至80岁</v>
      </c>
      <c r="E99" s="15">
        <v>53.11</v>
      </c>
      <c r="F99" s="15">
        <v>131.06</v>
      </c>
      <c r="G99" s="15">
        <v>215.85</v>
      </c>
      <c r="H99" s="15">
        <v>323.66000000000003</v>
      </c>
      <c r="I99" s="15">
        <v>440.86</v>
      </c>
      <c r="J99" s="15">
        <v>568.14</v>
      </c>
      <c r="K99" s="15">
        <v>706.32</v>
      </c>
      <c r="L99" s="15">
        <v>856.21</v>
      </c>
      <c r="M99" s="15">
        <v>1018.75</v>
      </c>
      <c r="N99" s="15">
        <v>1194.9100000000001</v>
      </c>
      <c r="O99" s="15">
        <v>1261.8900000000001</v>
      </c>
      <c r="P99" s="15">
        <v>1333.07</v>
      </c>
      <c r="Q99" s="15">
        <v>1408.69</v>
      </c>
      <c r="R99" s="15">
        <v>1489</v>
      </c>
      <c r="S99" s="15">
        <v>1574.26</v>
      </c>
      <c r="T99" s="15">
        <v>1664.75</v>
      </c>
      <c r="U99" s="15">
        <v>1760.78</v>
      </c>
      <c r="V99" s="15">
        <v>1862.72</v>
      </c>
      <c r="W99" s="15">
        <v>1971</v>
      </c>
      <c r="X99" s="15">
        <v>2086.13</v>
      </c>
      <c r="Y99" s="15">
        <v>2208.69</v>
      </c>
      <c r="Z99" s="15">
        <v>2339.38</v>
      </c>
      <c r="AA99" s="15">
        <v>2478.9499999999998</v>
      </c>
      <c r="AB99" s="15">
        <v>2628.27</v>
      </c>
      <c r="AC99" s="15">
        <v>2788.27</v>
      </c>
      <c r="AD99" s="15">
        <v>2959.94</v>
      </c>
      <c r="AE99" s="15">
        <v>3144.33</v>
      </c>
      <c r="AF99" s="15">
        <v>3342.54</v>
      </c>
      <c r="AG99" s="15">
        <v>3555.74</v>
      </c>
      <c r="AH99" s="15">
        <v>3785.23</v>
      </c>
      <c r="AI99" s="15">
        <v>4032.48</v>
      </c>
      <c r="AJ99" s="15">
        <v>4299.16</v>
      </c>
      <c r="AK99" s="15">
        <v>4587.24</v>
      </c>
      <c r="AL99" s="15">
        <v>4898.99</v>
      </c>
      <c r="AM99" s="15">
        <v>5237.12</v>
      </c>
      <c r="AN99" s="15">
        <v>5604.84</v>
      </c>
      <c r="AO99" s="15">
        <v>6005.99</v>
      </c>
      <c r="AP99" s="15">
        <v>6444.39</v>
      </c>
      <c r="AQ99" s="15">
        <v>6925.42</v>
      </c>
      <c r="AR99" s="15">
        <v>7455.69</v>
      </c>
      <c r="AS99" s="15">
        <v>8043.56</v>
      </c>
      <c r="AT99" s="15">
        <v>8699.4699999999993</v>
      </c>
      <c r="AU99" s="15">
        <v>9436.44</v>
      </c>
      <c r="AV99" s="15">
        <v>10271.15</v>
      </c>
      <c r="AW99" s="15">
        <v>11225.14</v>
      </c>
      <c r="AX99" s="15">
        <v>12326.28</v>
      </c>
      <c r="AY99" s="15">
        <v>13610.88</v>
      </c>
      <c r="AZ99" s="15">
        <v>0</v>
      </c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  <c r="BY99" s="15"/>
      <c r="BZ99" s="15"/>
      <c r="CA99" s="15"/>
      <c r="CB99" s="15"/>
      <c r="CC99" s="15"/>
      <c r="CD99" s="15"/>
      <c r="CE99" s="15"/>
      <c r="CF99" s="15"/>
    </row>
    <row r="100" spans="1:84" s="1" customFormat="1" ht="16.5" x14ac:dyDescent="0.35">
      <c r="A100" s="12">
        <f>'现金价值表-底稿'!A100</f>
        <v>33</v>
      </c>
      <c r="B100" s="11" t="str">
        <f>IF('现金价值表-底稿'!B100=1,"男","女")</f>
        <v>女</v>
      </c>
      <c r="C100" s="11" t="str">
        <f>'现金价值表-底稿'!C100&amp;"年"</f>
        <v>10年</v>
      </c>
      <c r="D100" s="11" t="str">
        <f>IF('现金价值表-底稿'!D100="80@","保至80岁","")</f>
        <v>保至80岁</v>
      </c>
      <c r="E100" s="15">
        <v>56.38</v>
      </c>
      <c r="F100" s="15">
        <v>139.16999999999999</v>
      </c>
      <c r="G100" s="15">
        <v>229.25</v>
      </c>
      <c r="H100" s="15">
        <v>343.87</v>
      </c>
      <c r="I100" s="15">
        <v>468.52</v>
      </c>
      <c r="J100" s="15">
        <v>603.98</v>
      </c>
      <c r="K100" s="15">
        <v>751.09</v>
      </c>
      <c r="L100" s="15">
        <v>910.76</v>
      </c>
      <c r="M100" s="15">
        <v>1083.97</v>
      </c>
      <c r="N100" s="15">
        <v>1271.76</v>
      </c>
      <c r="O100" s="15">
        <v>1343.49</v>
      </c>
      <c r="P100" s="15">
        <v>1419.7</v>
      </c>
      <c r="Q100" s="15">
        <v>1500.64</v>
      </c>
      <c r="R100" s="15">
        <v>1586.57</v>
      </c>
      <c r="S100" s="15">
        <v>1677.76</v>
      </c>
      <c r="T100" s="15">
        <v>1774.54</v>
      </c>
      <c r="U100" s="15">
        <v>1877.28</v>
      </c>
      <c r="V100" s="15">
        <v>1986.41</v>
      </c>
      <c r="W100" s="15">
        <v>2102.4299999999998</v>
      </c>
      <c r="X100" s="15">
        <v>2225.96</v>
      </c>
      <c r="Y100" s="15">
        <v>2357.67</v>
      </c>
      <c r="Z100" s="15">
        <v>2498.33</v>
      </c>
      <c r="AA100" s="15">
        <v>2648.81</v>
      </c>
      <c r="AB100" s="15">
        <v>2810.06</v>
      </c>
      <c r="AC100" s="15">
        <v>2983.08</v>
      </c>
      <c r="AD100" s="15">
        <v>3168.91</v>
      </c>
      <c r="AE100" s="15">
        <v>3368.67</v>
      </c>
      <c r="AF100" s="15">
        <v>3583.53</v>
      </c>
      <c r="AG100" s="15">
        <v>3814.82</v>
      </c>
      <c r="AH100" s="15">
        <v>4064</v>
      </c>
      <c r="AI100" s="15">
        <v>4332.7700000000004</v>
      </c>
      <c r="AJ100" s="15">
        <v>4623.09</v>
      </c>
      <c r="AK100" s="15">
        <v>4937.28</v>
      </c>
      <c r="AL100" s="15">
        <v>5278.06</v>
      </c>
      <c r="AM100" s="15">
        <v>5648.66</v>
      </c>
      <c r="AN100" s="15">
        <v>6052.94</v>
      </c>
      <c r="AO100" s="15">
        <v>6494.77</v>
      </c>
      <c r="AP100" s="15">
        <v>6979.56</v>
      </c>
      <c r="AQ100" s="15">
        <v>7513.97</v>
      </c>
      <c r="AR100" s="15">
        <v>8106.44</v>
      </c>
      <c r="AS100" s="15">
        <v>8767.48</v>
      </c>
      <c r="AT100" s="15">
        <v>9510.2099999999991</v>
      </c>
      <c r="AU100" s="15">
        <v>10351.44</v>
      </c>
      <c r="AV100" s="15">
        <v>11312.89</v>
      </c>
      <c r="AW100" s="15">
        <v>12422.64</v>
      </c>
      <c r="AX100" s="15">
        <v>13717.27</v>
      </c>
      <c r="AY100" s="15">
        <v>0</v>
      </c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5"/>
      <c r="BV100" s="15"/>
      <c r="BW100" s="15"/>
      <c r="BX100" s="15"/>
      <c r="BY100" s="15"/>
      <c r="BZ100" s="15"/>
      <c r="CA100" s="15"/>
      <c r="CB100" s="15"/>
      <c r="CC100" s="15"/>
      <c r="CD100" s="15"/>
      <c r="CE100" s="15"/>
      <c r="CF100" s="15"/>
    </row>
    <row r="101" spans="1:84" s="1" customFormat="1" ht="16.5" x14ac:dyDescent="0.35">
      <c r="A101" s="12">
        <f>'现金价值表-底稿'!A101</f>
        <v>34</v>
      </c>
      <c r="B101" s="11" t="str">
        <f>IF('现金价值表-底稿'!B101=1,"男","女")</f>
        <v>女</v>
      </c>
      <c r="C101" s="11" t="str">
        <f>'现金价值表-底稿'!C101&amp;"年"</f>
        <v>10年</v>
      </c>
      <c r="D101" s="11" t="str">
        <f>IF('现金价值表-底稿'!D101="80@","保至80岁","")</f>
        <v>保至80岁</v>
      </c>
      <c r="E101" s="15">
        <v>59.87</v>
      </c>
      <c r="F101" s="15">
        <v>147.86000000000001</v>
      </c>
      <c r="G101" s="15">
        <v>243.65</v>
      </c>
      <c r="H101" s="15">
        <v>365.6</v>
      </c>
      <c r="I101" s="15">
        <v>498.29</v>
      </c>
      <c r="J101" s="15">
        <v>642.55999999999995</v>
      </c>
      <c r="K101" s="15">
        <v>799.31</v>
      </c>
      <c r="L101" s="15">
        <v>969.52</v>
      </c>
      <c r="M101" s="15">
        <v>1154.23</v>
      </c>
      <c r="N101" s="15">
        <v>1354.55</v>
      </c>
      <c r="O101" s="15">
        <v>1431.39</v>
      </c>
      <c r="P101" s="15">
        <v>1512.99</v>
      </c>
      <c r="Q101" s="15">
        <v>1599.63</v>
      </c>
      <c r="R101" s="15">
        <v>1691.57</v>
      </c>
      <c r="S101" s="15">
        <v>1789.15</v>
      </c>
      <c r="T101" s="15">
        <v>1892.73</v>
      </c>
      <c r="U101" s="15">
        <v>2002.76</v>
      </c>
      <c r="V101" s="15">
        <v>2119.7399999999998</v>
      </c>
      <c r="W101" s="15">
        <v>2244.2800000000002</v>
      </c>
      <c r="X101" s="15">
        <v>2377.0700000000002</v>
      </c>
      <c r="Y101" s="15">
        <v>2518.89</v>
      </c>
      <c r="Z101" s="15">
        <v>2670.62</v>
      </c>
      <c r="AA101" s="15">
        <v>2833.2</v>
      </c>
      <c r="AB101" s="15">
        <v>3007.64</v>
      </c>
      <c r="AC101" s="15">
        <v>3195</v>
      </c>
      <c r="AD101" s="15">
        <v>3396.4</v>
      </c>
      <c r="AE101" s="15">
        <v>3613.03</v>
      </c>
      <c r="AF101" s="15">
        <v>3846.22</v>
      </c>
      <c r="AG101" s="15">
        <v>4097.46</v>
      </c>
      <c r="AH101" s="15">
        <v>4368.4399999999996</v>
      </c>
      <c r="AI101" s="15">
        <v>4661.1499999999996</v>
      </c>
      <c r="AJ101" s="15">
        <v>4977.93</v>
      </c>
      <c r="AK101" s="15">
        <v>5321.51</v>
      </c>
      <c r="AL101" s="15">
        <v>5695.16</v>
      </c>
      <c r="AM101" s="15">
        <v>6102.77</v>
      </c>
      <c r="AN101" s="15">
        <v>6548.23</v>
      </c>
      <c r="AO101" s="15">
        <v>7037.01</v>
      </c>
      <c r="AP101" s="15">
        <v>7575.83</v>
      </c>
      <c r="AQ101" s="15">
        <v>8173.17</v>
      </c>
      <c r="AR101" s="15">
        <v>8839.65</v>
      </c>
      <c r="AS101" s="15">
        <v>9588.5</v>
      </c>
      <c r="AT101" s="15">
        <v>10436.65</v>
      </c>
      <c r="AU101" s="15">
        <v>11406.01</v>
      </c>
      <c r="AV101" s="15">
        <v>12524.9</v>
      </c>
      <c r="AW101" s="15">
        <v>13830.2</v>
      </c>
      <c r="AX101" s="15">
        <v>0</v>
      </c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5"/>
      <c r="BU101" s="15"/>
      <c r="BV101" s="15"/>
      <c r="BW101" s="15"/>
      <c r="BX101" s="15"/>
      <c r="BY101" s="15"/>
      <c r="BZ101" s="15"/>
      <c r="CA101" s="15"/>
      <c r="CB101" s="15"/>
      <c r="CC101" s="15"/>
      <c r="CD101" s="15"/>
      <c r="CE101" s="15"/>
      <c r="CF101" s="15"/>
    </row>
    <row r="102" spans="1:84" s="1" customFormat="1" ht="16.5" x14ac:dyDescent="0.35">
      <c r="A102" s="12">
        <f>'现金价值表-底稿'!A102</f>
        <v>35</v>
      </c>
      <c r="B102" s="11" t="str">
        <f>IF('现金价值表-底稿'!B102=1,"男","女")</f>
        <v>女</v>
      </c>
      <c r="C102" s="11" t="str">
        <f>'现金价值表-底稿'!C102&amp;"年"</f>
        <v>10年</v>
      </c>
      <c r="D102" s="11" t="str">
        <f>IF('现金价值表-底稿'!D102="80@","保至80岁","")</f>
        <v>保至80岁</v>
      </c>
      <c r="E102" s="15">
        <v>63.62</v>
      </c>
      <c r="F102" s="15">
        <v>157.19999999999999</v>
      </c>
      <c r="G102" s="15">
        <v>259.14</v>
      </c>
      <c r="H102" s="15">
        <v>389</v>
      </c>
      <c r="I102" s="15">
        <v>530.37</v>
      </c>
      <c r="J102" s="15">
        <v>684.14</v>
      </c>
      <c r="K102" s="15">
        <v>851.3</v>
      </c>
      <c r="L102" s="15">
        <v>1032.8800000000001</v>
      </c>
      <c r="M102" s="15">
        <v>1229.99</v>
      </c>
      <c r="N102" s="15">
        <v>1443.78</v>
      </c>
      <c r="O102" s="15">
        <v>1526.1</v>
      </c>
      <c r="P102" s="15">
        <v>1613.48</v>
      </c>
      <c r="Q102" s="15">
        <v>1706.22</v>
      </c>
      <c r="R102" s="15">
        <v>1804.65</v>
      </c>
      <c r="S102" s="15">
        <v>1909.13</v>
      </c>
      <c r="T102" s="15">
        <v>2020.1</v>
      </c>
      <c r="U102" s="15">
        <v>2138.1</v>
      </c>
      <c r="V102" s="15">
        <v>2263.7199999999998</v>
      </c>
      <c r="W102" s="15">
        <v>2397.66</v>
      </c>
      <c r="X102" s="15">
        <v>2540.71</v>
      </c>
      <c r="Y102" s="15">
        <v>2693.75</v>
      </c>
      <c r="Z102" s="15">
        <v>2857.74</v>
      </c>
      <c r="AA102" s="15">
        <v>3033.69</v>
      </c>
      <c r="AB102" s="15">
        <v>3222.67</v>
      </c>
      <c r="AC102" s="15">
        <v>3425.82</v>
      </c>
      <c r="AD102" s="15">
        <v>3644.32</v>
      </c>
      <c r="AE102" s="15">
        <v>3879.53</v>
      </c>
      <c r="AF102" s="15">
        <v>4132.95</v>
      </c>
      <c r="AG102" s="15">
        <v>4406.2700000000004</v>
      </c>
      <c r="AH102" s="15">
        <v>4701.5200000000004</v>
      </c>
      <c r="AI102" s="15">
        <v>5021.04</v>
      </c>
      <c r="AJ102" s="15">
        <v>5367.6</v>
      </c>
      <c r="AK102" s="15">
        <v>5744.48</v>
      </c>
      <c r="AL102" s="15">
        <v>6155.62</v>
      </c>
      <c r="AM102" s="15">
        <v>6604.95</v>
      </c>
      <c r="AN102" s="15">
        <v>7097.96</v>
      </c>
      <c r="AO102" s="15">
        <v>7641.44</v>
      </c>
      <c r="AP102" s="15">
        <v>8243.9599999999991</v>
      </c>
      <c r="AQ102" s="15">
        <v>8916.2099999999991</v>
      </c>
      <c r="AR102" s="15">
        <v>9671.5400000000009</v>
      </c>
      <c r="AS102" s="15">
        <v>10527.04</v>
      </c>
      <c r="AT102" s="15">
        <v>11504.8</v>
      </c>
      <c r="AU102" s="15">
        <v>12633.38</v>
      </c>
      <c r="AV102" s="15">
        <v>13949.98</v>
      </c>
      <c r="AW102" s="15">
        <v>0</v>
      </c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15"/>
      <c r="BW102" s="15"/>
      <c r="BX102" s="15"/>
      <c r="BY102" s="15"/>
      <c r="BZ102" s="15"/>
      <c r="CA102" s="15"/>
      <c r="CB102" s="15"/>
      <c r="CC102" s="15"/>
      <c r="CD102" s="15"/>
      <c r="CE102" s="15"/>
      <c r="CF102" s="15"/>
    </row>
    <row r="103" spans="1:84" s="1" customFormat="1" ht="16.5" x14ac:dyDescent="0.35">
      <c r="A103" s="12">
        <f>'现金价值表-底稿'!A103</f>
        <v>36</v>
      </c>
      <c r="B103" s="11" t="str">
        <f>IF('现金价值表-底稿'!B103=1,"男","女")</f>
        <v>女</v>
      </c>
      <c r="C103" s="11" t="str">
        <f>'现金价值表-底稿'!C103&amp;"年"</f>
        <v>10年</v>
      </c>
      <c r="D103" s="11" t="str">
        <f>IF('现金价值表-底稿'!D103="80@","保至80岁","")</f>
        <v>保至80岁</v>
      </c>
      <c r="E103" s="15">
        <v>67.650000000000006</v>
      </c>
      <c r="F103" s="15">
        <v>167.28</v>
      </c>
      <c r="G103" s="15">
        <v>275.86</v>
      </c>
      <c r="H103" s="15">
        <v>414.25</v>
      </c>
      <c r="I103" s="15">
        <v>564.98</v>
      </c>
      <c r="J103" s="15">
        <v>729.02</v>
      </c>
      <c r="K103" s="15">
        <v>907.41</v>
      </c>
      <c r="L103" s="15">
        <v>1101.26</v>
      </c>
      <c r="M103" s="15">
        <v>1311.72</v>
      </c>
      <c r="N103" s="15">
        <v>1540.01</v>
      </c>
      <c r="O103" s="15">
        <v>1628.19</v>
      </c>
      <c r="P103" s="15">
        <v>1721.78</v>
      </c>
      <c r="Q103" s="15">
        <v>1821.1</v>
      </c>
      <c r="R103" s="15">
        <v>1926.53</v>
      </c>
      <c r="S103" s="15">
        <v>2038.52</v>
      </c>
      <c r="T103" s="15">
        <v>2157.6</v>
      </c>
      <c r="U103" s="15">
        <v>2284.36</v>
      </c>
      <c r="V103" s="15">
        <v>2419.5300000000002</v>
      </c>
      <c r="W103" s="15">
        <v>2563.88</v>
      </c>
      <c r="X103" s="15">
        <v>2718.31</v>
      </c>
      <c r="Y103" s="15">
        <v>2883.79</v>
      </c>
      <c r="Z103" s="15">
        <v>3061.35</v>
      </c>
      <c r="AA103" s="15">
        <v>3252.06</v>
      </c>
      <c r="AB103" s="15">
        <v>3457.05</v>
      </c>
      <c r="AC103" s="15">
        <v>3677.56</v>
      </c>
      <c r="AD103" s="15">
        <v>3914.91</v>
      </c>
      <c r="AE103" s="15">
        <v>4170.63</v>
      </c>
      <c r="AF103" s="15">
        <v>4446.45</v>
      </c>
      <c r="AG103" s="15">
        <v>4744.3900000000003</v>
      </c>
      <c r="AH103" s="15">
        <v>5066.82</v>
      </c>
      <c r="AI103" s="15">
        <v>5416.54</v>
      </c>
      <c r="AJ103" s="15">
        <v>5796.87</v>
      </c>
      <c r="AK103" s="15">
        <v>6211.75</v>
      </c>
      <c r="AL103" s="15">
        <v>6665.18</v>
      </c>
      <c r="AM103" s="15">
        <v>7162.68</v>
      </c>
      <c r="AN103" s="15">
        <v>7711.12</v>
      </c>
      <c r="AO103" s="15">
        <v>8319.14</v>
      </c>
      <c r="AP103" s="15">
        <v>8997.52</v>
      </c>
      <c r="AQ103" s="15">
        <v>9759.73</v>
      </c>
      <c r="AR103" s="15">
        <v>10623.03</v>
      </c>
      <c r="AS103" s="15">
        <v>11609.71</v>
      </c>
      <c r="AT103" s="15">
        <v>12748.58</v>
      </c>
      <c r="AU103" s="15">
        <v>14077.18</v>
      </c>
      <c r="AV103" s="15">
        <v>0</v>
      </c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/>
      <c r="BT103" s="15"/>
      <c r="BU103" s="15"/>
      <c r="BV103" s="15"/>
      <c r="BW103" s="15"/>
      <c r="BX103" s="15"/>
      <c r="BY103" s="15"/>
      <c r="BZ103" s="15"/>
      <c r="CA103" s="15"/>
      <c r="CB103" s="15"/>
      <c r="CC103" s="15"/>
      <c r="CD103" s="15"/>
      <c r="CE103" s="15"/>
      <c r="CF103" s="15"/>
    </row>
    <row r="104" spans="1:84" s="1" customFormat="1" ht="16.5" x14ac:dyDescent="0.35">
      <c r="A104" s="12">
        <f>'现金价值表-底稿'!A104</f>
        <v>37</v>
      </c>
      <c r="B104" s="11" t="str">
        <f>IF('现金价值表-底稿'!B104=1,"男","女")</f>
        <v>女</v>
      </c>
      <c r="C104" s="11" t="str">
        <f>'现金价值表-底稿'!C104&amp;"年"</f>
        <v>10年</v>
      </c>
      <c r="D104" s="11" t="str">
        <f>IF('现金价值表-底稿'!D104="80@","保至80岁","")</f>
        <v>保至80岁</v>
      </c>
      <c r="E104" s="15">
        <v>72.02</v>
      </c>
      <c r="F104" s="15">
        <v>178.18</v>
      </c>
      <c r="G104" s="15">
        <v>293.93</v>
      </c>
      <c r="H104" s="15">
        <v>441.54</v>
      </c>
      <c r="I104" s="15">
        <v>602.39</v>
      </c>
      <c r="J104" s="15">
        <v>777.52</v>
      </c>
      <c r="K104" s="15">
        <v>968.04</v>
      </c>
      <c r="L104" s="15">
        <v>1175.1099999999999</v>
      </c>
      <c r="M104" s="15">
        <v>1399.95</v>
      </c>
      <c r="N104" s="15">
        <v>1643.83</v>
      </c>
      <c r="O104" s="15">
        <v>1738.32</v>
      </c>
      <c r="P104" s="15">
        <v>1838.59</v>
      </c>
      <c r="Q104" s="15">
        <v>1945.04</v>
      </c>
      <c r="R104" s="15">
        <v>2058.1</v>
      </c>
      <c r="S104" s="15">
        <v>2178.3200000000002</v>
      </c>
      <c r="T104" s="15">
        <v>2306.3000000000002</v>
      </c>
      <c r="U104" s="15">
        <v>2442.7600000000002</v>
      </c>
      <c r="V104" s="15">
        <v>2588.5</v>
      </c>
      <c r="W104" s="15">
        <v>2744.42</v>
      </c>
      <c r="X104" s="15">
        <v>2911.49</v>
      </c>
      <c r="Y104" s="15">
        <v>3090.75</v>
      </c>
      <c r="Z104" s="15">
        <v>3283.29</v>
      </c>
      <c r="AA104" s="15">
        <v>3490.25</v>
      </c>
      <c r="AB104" s="15">
        <v>3712.87</v>
      </c>
      <c r="AC104" s="15">
        <v>3952.51</v>
      </c>
      <c r="AD104" s="15">
        <v>4210.6899999999996</v>
      </c>
      <c r="AE104" s="15">
        <v>4489.16</v>
      </c>
      <c r="AF104" s="15">
        <v>4789.96</v>
      </c>
      <c r="AG104" s="15">
        <v>5115.4799999999996</v>
      </c>
      <c r="AH104" s="15">
        <v>5468.56</v>
      </c>
      <c r="AI104" s="15">
        <v>5852.54</v>
      </c>
      <c r="AJ104" s="15">
        <v>6271.41</v>
      </c>
      <c r="AK104" s="15">
        <v>6729.18</v>
      </c>
      <c r="AL104" s="15">
        <v>7231.47</v>
      </c>
      <c r="AM104" s="15">
        <v>7785.18</v>
      </c>
      <c r="AN104" s="15">
        <v>8399.0300000000007</v>
      </c>
      <c r="AO104" s="15">
        <v>9083.92</v>
      </c>
      <c r="AP104" s="15">
        <v>9853.4599999999991</v>
      </c>
      <c r="AQ104" s="15">
        <v>10725.05</v>
      </c>
      <c r="AR104" s="15">
        <v>11721.2</v>
      </c>
      <c r="AS104" s="15">
        <v>12871.01</v>
      </c>
      <c r="AT104" s="15">
        <v>14212.37</v>
      </c>
      <c r="AU104" s="15">
        <v>0</v>
      </c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5"/>
      <c r="BU104" s="15"/>
      <c r="BV104" s="15"/>
      <c r="BW104" s="15"/>
      <c r="BX104" s="15"/>
      <c r="BY104" s="15"/>
      <c r="BZ104" s="15"/>
      <c r="CA104" s="15"/>
      <c r="CB104" s="15"/>
      <c r="CC104" s="15"/>
      <c r="CD104" s="15"/>
      <c r="CE104" s="15"/>
      <c r="CF104" s="15"/>
    </row>
    <row r="105" spans="1:84" s="1" customFormat="1" ht="16.5" x14ac:dyDescent="0.35">
      <c r="A105" s="12">
        <f>'现金价值表-底稿'!A105</f>
        <v>38</v>
      </c>
      <c r="B105" s="11" t="str">
        <f>IF('现金价值表-底稿'!B105=1,"男","女")</f>
        <v>女</v>
      </c>
      <c r="C105" s="11" t="str">
        <f>'现金价值表-底稿'!C105&amp;"年"</f>
        <v>10年</v>
      </c>
      <c r="D105" s="11" t="str">
        <f>IF('现金价值表-底稿'!D105="80@","保至80岁","")</f>
        <v>保至80岁</v>
      </c>
      <c r="E105" s="15">
        <v>76.739999999999995</v>
      </c>
      <c r="F105" s="15">
        <v>189.96</v>
      </c>
      <c r="G105" s="15">
        <v>313.47000000000003</v>
      </c>
      <c r="H105" s="15">
        <v>471.05</v>
      </c>
      <c r="I105" s="15">
        <v>642.85</v>
      </c>
      <c r="J105" s="15">
        <v>829.98</v>
      </c>
      <c r="K105" s="15">
        <v>1033.5899999999999</v>
      </c>
      <c r="L105" s="15">
        <v>1254.9100000000001</v>
      </c>
      <c r="M105" s="15">
        <v>1495.23</v>
      </c>
      <c r="N105" s="15">
        <v>1755.92</v>
      </c>
      <c r="O105" s="15">
        <v>1857.21</v>
      </c>
      <c r="P105" s="15">
        <v>1964.74</v>
      </c>
      <c r="Q105" s="15">
        <v>2078.9499999999998</v>
      </c>
      <c r="R105" s="15">
        <v>2200.38</v>
      </c>
      <c r="S105" s="15">
        <v>2329.66</v>
      </c>
      <c r="T105" s="15">
        <v>2467.5100000000002</v>
      </c>
      <c r="U105" s="15">
        <v>2614.7199999999998</v>
      </c>
      <c r="V105" s="15">
        <v>2772.22</v>
      </c>
      <c r="W105" s="15">
        <v>2940.98</v>
      </c>
      <c r="X105" s="15">
        <v>3122.06</v>
      </c>
      <c r="Y105" s="15">
        <v>3316.55</v>
      </c>
      <c r="Z105" s="15">
        <v>3525.61</v>
      </c>
      <c r="AA105" s="15">
        <v>3750.48</v>
      </c>
      <c r="AB105" s="15">
        <v>3992.54</v>
      </c>
      <c r="AC105" s="15">
        <v>4253.34</v>
      </c>
      <c r="AD105" s="15">
        <v>4534.63</v>
      </c>
      <c r="AE105" s="15">
        <v>4838.4799999999996</v>
      </c>
      <c r="AF105" s="15">
        <v>5167.3</v>
      </c>
      <c r="AG105" s="15">
        <v>5523.96</v>
      </c>
      <c r="AH105" s="15">
        <v>5911.82</v>
      </c>
      <c r="AI105" s="15">
        <v>6334.94</v>
      </c>
      <c r="AJ105" s="15">
        <v>6797.35</v>
      </c>
      <c r="AK105" s="15">
        <v>7304.72</v>
      </c>
      <c r="AL105" s="15">
        <v>7864.04</v>
      </c>
      <c r="AM105" s="15">
        <v>8484.11</v>
      </c>
      <c r="AN105" s="15">
        <v>9175.94</v>
      </c>
      <c r="AO105" s="15">
        <v>9953.27</v>
      </c>
      <c r="AP105" s="15">
        <v>10833.69</v>
      </c>
      <c r="AQ105" s="15">
        <v>11839.93</v>
      </c>
      <c r="AR105" s="15">
        <v>13001.39</v>
      </c>
      <c r="AS105" s="15">
        <v>14356.34</v>
      </c>
      <c r="AT105" s="15">
        <v>0</v>
      </c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/>
      <c r="BT105" s="15"/>
      <c r="BU105" s="15"/>
      <c r="BV105" s="15"/>
      <c r="BW105" s="15"/>
      <c r="BX105" s="15"/>
      <c r="BY105" s="15"/>
      <c r="BZ105" s="15"/>
      <c r="CA105" s="15"/>
      <c r="CB105" s="15"/>
      <c r="CC105" s="15"/>
      <c r="CD105" s="15"/>
      <c r="CE105" s="15"/>
      <c r="CF105" s="15"/>
    </row>
    <row r="106" spans="1:84" s="1" customFormat="1" ht="16.5" x14ac:dyDescent="0.35">
      <c r="A106" s="12">
        <f>'现金价值表-底稿'!A106</f>
        <v>39</v>
      </c>
      <c r="B106" s="11" t="str">
        <f>IF('现金价值表-底稿'!B106=1,"男","女")</f>
        <v>女</v>
      </c>
      <c r="C106" s="11" t="str">
        <f>'现金价值表-底稿'!C106&amp;"年"</f>
        <v>10年</v>
      </c>
      <c r="D106" s="11" t="str">
        <f>IF('现金价值表-底稿'!D106="80@","保至80岁","")</f>
        <v>保至80岁</v>
      </c>
      <c r="E106" s="15">
        <v>81.849999999999994</v>
      </c>
      <c r="F106" s="15">
        <v>202.71</v>
      </c>
      <c r="G106" s="15">
        <v>334.62</v>
      </c>
      <c r="H106" s="15">
        <v>503.01</v>
      </c>
      <c r="I106" s="15">
        <v>686.67</v>
      </c>
      <c r="J106" s="15">
        <v>886.76</v>
      </c>
      <c r="K106" s="15">
        <v>1104.5</v>
      </c>
      <c r="L106" s="15">
        <v>1341.2</v>
      </c>
      <c r="M106" s="15">
        <v>1598.24</v>
      </c>
      <c r="N106" s="15">
        <v>1877.09</v>
      </c>
      <c r="O106" s="15">
        <v>1985.76</v>
      </c>
      <c r="P106" s="15">
        <v>2101.1999999999998</v>
      </c>
      <c r="Q106" s="15">
        <v>2223.9299999999998</v>
      </c>
      <c r="R106" s="15">
        <v>2354.59</v>
      </c>
      <c r="S106" s="15">
        <v>2493.91</v>
      </c>
      <c r="T106" s="15">
        <v>2642.7</v>
      </c>
      <c r="U106" s="15">
        <v>2801.88</v>
      </c>
      <c r="V106" s="15">
        <v>2972.45</v>
      </c>
      <c r="W106" s="15">
        <v>3155.47</v>
      </c>
      <c r="X106" s="15">
        <v>3352.04</v>
      </c>
      <c r="Y106" s="15">
        <v>3563.34</v>
      </c>
      <c r="Z106" s="15">
        <v>3790.62</v>
      </c>
      <c r="AA106" s="15">
        <v>4035.27</v>
      </c>
      <c r="AB106" s="15">
        <v>4298.8599999999997</v>
      </c>
      <c r="AC106" s="15">
        <v>4583.16</v>
      </c>
      <c r="AD106" s="15">
        <v>4890.26</v>
      </c>
      <c r="AE106" s="15">
        <v>5222.6000000000004</v>
      </c>
      <c r="AF106" s="15">
        <v>5583.07</v>
      </c>
      <c r="AG106" s="15">
        <v>5975.09</v>
      </c>
      <c r="AH106" s="15">
        <v>6402.73</v>
      </c>
      <c r="AI106" s="15">
        <v>6870.09</v>
      </c>
      <c r="AJ106" s="15">
        <v>7382.89</v>
      </c>
      <c r="AK106" s="15">
        <v>7948.19</v>
      </c>
      <c r="AL106" s="15">
        <v>8574.9</v>
      </c>
      <c r="AM106" s="15">
        <v>9274.14</v>
      </c>
      <c r="AN106" s="15">
        <v>10059.790000000001</v>
      </c>
      <c r="AO106" s="15">
        <v>10949.63</v>
      </c>
      <c r="AP106" s="15">
        <v>11966.64</v>
      </c>
      <c r="AQ106" s="15">
        <v>13140.52</v>
      </c>
      <c r="AR106" s="15">
        <v>14509.97</v>
      </c>
      <c r="AS106" s="15">
        <v>0</v>
      </c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  <c r="BS106" s="15"/>
      <c r="BT106" s="15"/>
      <c r="BU106" s="15"/>
      <c r="BV106" s="15"/>
      <c r="BW106" s="15"/>
      <c r="BX106" s="15"/>
      <c r="BY106" s="15"/>
      <c r="BZ106" s="15"/>
      <c r="CA106" s="15"/>
      <c r="CB106" s="15"/>
      <c r="CC106" s="15"/>
      <c r="CD106" s="15"/>
      <c r="CE106" s="15"/>
      <c r="CF106" s="15"/>
    </row>
    <row r="107" spans="1:84" s="1" customFormat="1" ht="16.5" x14ac:dyDescent="0.35">
      <c r="A107" s="12">
        <f>'现金价值表-底稿'!A107</f>
        <v>40</v>
      </c>
      <c r="B107" s="11" t="str">
        <f>IF('现金价值表-底稿'!B107=1,"男","女")</f>
        <v>女</v>
      </c>
      <c r="C107" s="11" t="str">
        <f>'现金价值表-底稿'!C107&amp;"年"</f>
        <v>10年</v>
      </c>
      <c r="D107" s="11" t="str">
        <f>IF('现金价值表-底稿'!D107="80@","保至80岁","")</f>
        <v>保至80岁</v>
      </c>
      <c r="E107" s="15">
        <v>87.39</v>
      </c>
      <c r="F107" s="15">
        <v>216.53</v>
      </c>
      <c r="G107" s="15">
        <v>357.57</v>
      </c>
      <c r="H107" s="15">
        <v>537.66999999999996</v>
      </c>
      <c r="I107" s="15">
        <v>734.15</v>
      </c>
      <c r="J107" s="15">
        <v>948.24</v>
      </c>
      <c r="K107" s="15">
        <v>1181.25</v>
      </c>
      <c r="L107" s="15">
        <v>1434.57</v>
      </c>
      <c r="M107" s="15">
        <v>1709.68</v>
      </c>
      <c r="N107" s="15">
        <v>2008.21</v>
      </c>
      <c r="O107" s="15">
        <v>2124.94</v>
      </c>
      <c r="P107" s="15">
        <v>2249.0700000000002</v>
      </c>
      <c r="Q107" s="15">
        <v>2381.1999999999998</v>
      </c>
      <c r="R107" s="15">
        <v>2522.1</v>
      </c>
      <c r="S107" s="15">
        <v>2672.57</v>
      </c>
      <c r="T107" s="15">
        <v>2833.55</v>
      </c>
      <c r="U107" s="15">
        <v>3006.05</v>
      </c>
      <c r="V107" s="15">
        <v>3191.13</v>
      </c>
      <c r="W107" s="15">
        <v>3389.92</v>
      </c>
      <c r="X107" s="15">
        <v>3603.61</v>
      </c>
      <c r="Y107" s="15">
        <v>3833.46</v>
      </c>
      <c r="Z107" s="15">
        <v>4080.87</v>
      </c>
      <c r="AA107" s="15">
        <v>4347.4399999999996</v>
      </c>
      <c r="AB107" s="15">
        <v>4634.95</v>
      </c>
      <c r="AC107" s="15">
        <v>4945.5200000000004</v>
      </c>
      <c r="AD107" s="15">
        <v>5281.62</v>
      </c>
      <c r="AE107" s="15">
        <v>5646.17</v>
      </c>
      <c r="AF107" s="15">
        <v>6042.61</v>
      </c>
      <c r="AG107" s="15">
        <v>6475.09</v>
      </c>
      <c r="AH107" s="15">
        <v>6947.73</v>
      </c>
      <c r="AI107" s="15">
        <v>7466.33</v>
      </c>
      <c r="AJ107" s="15">
        <v>8038.02</v>
      </c>
      <c r="AK107" s="15">
        <v>8671.81</v>
      </c>
      <c r="AL107" s="15">
        <v>9378.9500000000007</v>
      </c>
      <c r="AM107" s="15">
        <v>10173.48</v>
      </c>
      <c r="AN107" s="15">
        <v>11073.38</v>
      </c>
      <c r="AO107" s="15">
        <v>12101.88</v>
      </c>
      <c r="AP107" s="15">
        <v>13289.03</v>
      </c>
      <c r="AQ107" s="15">
        <v>14673.96</v>
      </c>
      <c r="AR107" s="15">
        <v>0</v>
      </c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5"/>
      <c r="BO107" s="15"/>
      <c r="BP107" s="15"/>
      <c r="BQ107" s="15"/>
      <c r="BR107" s="15"/>
      <c r="BS107" s="15"/>
      <c r="BT107" s="15"/>
      <c r="BU107" s="15"/>
      <c r="BV107" s="15"/>
      <c r="BW107" s="15"/>
      <c r="BX107" s="15"/>
      <c r="BY107" s="15"/>
      <c r="BZ107" s="15"/>
      <c r="CA107" s="15"/>
      <c r="CB107" s="15"/>
      <c r="CC107" s="15"/>
      <c r="CD107" s="15"/>
      <c r="CE107" s="15"/>
      <c r="CF107" s="15"/>
    </row>
    <row r="108" spans="1:84" s="1" customFormat="1" ht="16.5" x14ac:dyDescent="0.35">
      <c r="A108" s="12">
        <f>'现金价值表-底稿'!A108</f>
        <v>41</v>
      </c>
      <c r="B108" s="11" t="str">
        <f>IF('现金价值表-底稿'!B108=1,"男","女")</f>
        <v>女</v>
      </c>
      <c r="C108" s="11" t="str">
        <f>'现金价值表-底稿'!C108&amp;"年"</f>
        <v>10年</v>
      </c>
      <c r="D108" s="11" t="str">
        <f>IF('现金价值表-底稿'!D108="80@","保至80岁","")</f>
        <v>保至80岁</v>
      </c>
      <c r="E108" s="15">
        <v>93.41</v>
      </c>
      <c r="F108" s="15">
        <v>231.56</v>
      </c>
      <c r="G108" s="15">
        <v>382.5</v>
      </c>
      <c r="H108" s="15">
        <v>575.27</v>
      </c>
      <c r="I108" s="15">
        <v>785.63</v>
      </c>
      <c r="J108" s="15">
        <v>1014.88</v>
      </c>
      <c r="K108" s="15">
        <v>1264.4100000000001</v>
      </c>
      <c r="L108" s="15">
        <v>1535.72</v>
      </c>
      <c r="M108" s="15">
        <v>1830.43</v>
      </c>
      <c r="N108" s="15">
        <v>2150.34</v>
      </c>
      <c r="O108" s="15">
        <v>2275.94</v>
      </c>
      <c r="P108" s="15">
        <v>2409.66</v>
      </c>
      <c r="Q108" s="15">
        <v>2552.23</v>
      </c>
      <c r="R108" s="15">
        <v>2704.5</v>
      </c>
      <c r="S108" s="15">
        <v>2867.41</v>
      </c>
      <c r="T108" s="15">
        <v>3041.97</v>
      </c>
      <c r="U108" s="15">
        <v>3229.26</v>
      </c>
      <c r="V108" s="15">
        <v>3430.43</v>
      </c>
      <c r="W108" s="15">
        <v>3646.67</v>
      </c>
      <c r="X108" s="15">
        <v>3879.27</v>
      </c>
      <c r="Y108" s="15">
        <v>4129.6400000000003</v>
      </c>
      <c r="Z108" s="15">
        <v>4399.3900000000003</v>
      </c>
      <c r="AA108" s="15">
        <v>4690.34</v>
      </c>
      <c r="AB108" s="15">
        <v>5004.62</v>
      </c>
      <c r="AC108" s="15">
        <v>5344.73</v>
      </c>
      <c r="AD108" s="15">
        <v>5713.63</v>
      </c>
      <c r="AE108" s="15">
        <v>6114.82</v>
      </c>
      <c r="AF108" s="15">
        <v>6552.46</v>
      </c>
      <c r="AG108" s="15">
        <v>7030.75</v>
      </c>
      <c r="AH108" s="15">
        <v>7555.55</v>
      </c>
      <c r="AI108" s="15">
        <v>8134.07</v>
      </c>
      <c r="AJ108" s="15">
        <v>8775.43</v>
      </c>
      <c r="AK108" s="15">
        <v>9491.02</v>
      </c>
      <c r="AL108" s="15">
        <v>10295.040000000001</v>
      </c>
      <c r="AM108" s="15">
        <v>11205.7</v>
      </c>
      <c r="AN108" s="15">
        <v>12246.49</v>
      </c>
      <c r="AO108" s="15">
        <v>13447.83</v>
      </c>
      <c r="AP108" s="15">
        <v>14849.3</v>
      </c>
      <c r="AQ108" s="15">
        <v>0</v>
      </c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5"/>
      <c r="BU108" s="15"/>
      <c r="BV108" s="15"/>
      <c r="BW108" s="15"/>
      <c r="BX108" s="15"/>
      <c r="BY108" s="15"/>
      <c r="BZ108" s="15"/>
      <c r="CA108" s="15"/>
      <c r="CB108" s="15"/>
      <c r="CC108" s="15"/>
      <c r="CD108" s="15"/>
      <c r="CE108" s="15"/>
      <c r="CF108" s="15"/>
    </row>
    <row r="109" spans="1:84" s="1" customFormat="1" ht="16.5" x14ac:dyDescent="0.35">
      <c r="A109" s="12">
        <f>'现金价值表-底稿'!A109</f>
        <v>42</v>
      </c>
      <c r="B109" s="11" t="str">
        <f>IF('现金价值表-底稿'!B109=1,"男","女")</f>
        <v>女</v>
      </c>
      <c r="C109" s="11" t="str">
        <f>'现金价值表-底稿'!C109&amp;"年"</f>
        <v>10年</v>
      </c>
      <c r="D109" s="11" t="str">
        <f>IF('现金价值表-底稿'!D109="80@","保至80岁","")</f>
        <v>保至80岁</v>
      </c>
      <c r="E109" s="15">
        <v>99.98</v>
      </c>
      <c r="F109" s="15">
        <v>247.9</v>
      </c>
      <c r="G109" s="15">
        <v>409.58</v>
      </c>
      <c r="H109" s="15">
        <v>616.11</v>
      </c>
      <c r="I109" s="15">
        <v>841.51</v>
      </c>
      <c r="J109" s="15">
        <v>1087.18</v>
      </c>
      <c r="K109" s="15">
        <v>1354.63</v>
      </c>
      <c r="L109" s="15">
        <v>1645.47</v>
      </c>
      <c r="M109" s="15">
        <v>1961.5</v>
      </c>
      <c r="N109" s="15">
        <v>2304.73</v>
      </c>
      <c r="O109" s="15">
        <v>2440.14</v>
      </c>
      <c r="P109" s="15">
        <v>2584.52</v>
      </c>
      <c r="Q109" s="15">
        <v>2738.71</v>
      </c>
      <c r="R109" s="15">
        <v>2903.68</v>
      </c>
      <c r="S109" s="15">
        <v>3080.44</v>
      </c>
      <c r="T109" s="15">
        <v>3270.11</v>
      </c>
      <c r="U109" s="15">
        <v>3473.82</v>
      </c>
      <c r="V109" s="15">
        <v>3692.8</v>
      </c>
      <c r="W109" s="15">
        <v>3928.33</v>
      </c>
      <c r="X109" s="15">
        <v>4181.87</v>
      </c>
      <c r="Y109" s="15">
        <v>4455.03</v>
      </c>
      <c r="Z109" s="15">
        <v>4749.66</v>
      </c>
      <c r="AA109" s="15">
        <v>5067.92</v>
      </c>
      <c r="AB109" s="15">
        <v>5412.34</v>
      </c>
      <c r="AC109" s="15">
        <v>5785.91</v>
      </c>
      <c r="AD109" s="15">
        <v>6192.16</v>
      </c>
      <c r="AE109" s="15">
        <v>6635.34</v>
      </c>
      <c r="AF109" s="15">
        <v>7119.68</v>
      </c>
      <c r="AG109" s="15">
        <v>7651.12</v>
      </c>
      <c r="AH109" s="15">
        <v>8236.9599999999991</v>
      </c>
      <c r="AI109" s="15">
        <v>8886.43</v>
      </c>
      <c r="AJ109" s="15">
        <v>9611.07</v>
      </c>
      <c r="AK109" s="15">
        <v>10425.27</v>
      </c>
      <c r="AL109" s="15">
        <v>11347.44</v>
      </c>
      <c r="AM109" s="15">
        <v>12401.39</v>
      </c>
      <c r="AN109" s="15">
        <v>13617.93</v>
      </c>
      <c r="AO109" s="15">
        <v>15037.13</v>
      </c>
      <c r="AP109" s="15">
        <v>0</v>
      </c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5"/>
      <c r="BU109" s="15"/>
      <c r="BV109" s="15"/>
      <c r="BW109" s="15"/>
      <c r="BX109" s="15"/>
      <c r="BY109" s="15"/>
      <c r="BZ109" s="15"/>
      <c r="CA109" s="15"/>
      <c r="CB109" s="15"/>
      <c r="CC109" s="15"/>
      <c r="CD109" s="15"/>
      <c r="CE109" s="15"/>
      <c r="CF109" s="15"/>
    </row>
    <row r="110" spans="1:84" s="1" customFormat="1" ht="16.5" x14ac:dyDescent="0.35">
      <c r="A110" s="12">
        <f>'现金价值表-底稿'!A110</f>
        <v>43</v>
      </c>
      <c r="B110" s="11" t="str">
        <f>IF('现金价值表-底稿'!B110=1,"男","女")</f>
        <v>女</v>
      </c>
      <c r="C110" s="11" t="str">
        <f>'现金价值表-底稿'!C110&amp;"年"</f>
        <v>10年</v>
      </c>
      <c r="D110" s="11" t="str">
        <f>IF('现金价值表-底稿'!D110="80@","保至80岁","")</f>
        <v>保至80岁</v>
      </c>
      <c r="E110" s="15">
        <v>107.13</v>
      </c>
      <c r="F110" s="15">
        <v>265.68</v>
      </c>
      <c r="G110" s="15">
        <v>439.03</v>
      </c>
      <c r="H110" s="15">
        <v>660.49</v>
      </c>
      <c r="I110" s="15">
        <v>902.23</v>
      </c>
      <c r="J110" s="15">
        <v>1165.75</v>
      </c>
      <c r="K110" s="15">
        <v>1452.67</v>
      </c>
      <c r="L110" s="15">
        <v>1764.78</v>
      </c>
      <c r="M110" s="15">
        <v>2104.09</v>
      </c>
      <c r="N110" s="15">
        <v>2472.86</v>
      </c>
      <c r="O110" s="15">
        <v>2619.1799999999998</v>
      </c>
      <c r="P110" s="15">
        <v>2775.44</v>
      </c>
      <c r="Q110" s="15">
        <v>2942.62</v>
      </c>
      <c r="R110" s="15">
        <v>3121.76</v>
      </c>
      <c r="S110" s="15">
        <v>3313.97</v>
      </c>
      <c r="T110" s="15">
        <v>3520.41</v>
      </c>
      <c r="U110" s="15">
        <v>3742.32</v>
      </c>
      <c r="V110" s="15">
        <v>3981.02</v>
      </c>
      <c r="W110" s="15">
        <v>4237.96</v>
      </c>
      <c r="X110" s="15">
        <v>4514.78</v>
      </c>
      <c r="Y110" s="15">
        <v>4813.3599999999997</v>
      </c>
      <c r="Z110" s="15">
        <v>5135.8900000000003</v>
      </c>
      <c r="AA110" s="15">
        <v>5484.92</v>
      </c>
      <c r="AB110" s="15">
        <v>5863.5</v>
      </c>
      <c r="AC110" s="15">
        <v>6275.21</v>
      </c>
      <c r="AD110" s="15">
        <v>6724.33</v>
      </c>
      <c r="AE110" s="15">
        <v>7215.17</v>
      </c>
      <c r="AF110" s="15">
        <v>7753.73</v>
      </c>
      <c r="AG110" s="15">
        <v>8347.42</v>
      </c>
      <c r="AH110" s="15">
        <v>9005.61</v>
      </c>
      <c r="AI110" s="15">
        <v>9739.9599999999991</v>
      </c>
      <c r="AJ110" s="15">
        <v>10565.08</v>
      </c>
      <c r="AK110" s="15">
        <v>11499.62</v>
      </c>
      <c r="AL110" s="15">
        <v>12567.71</v>
      </c>
      <c r="AM110" s="15">
        <v>13800.56</v>
      </c>
      <c r="AN110" s="15">
        <v>15238.79</v>
      </c>
      <c r="AO110" s="15">
        <v>0</v>
      </c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  <c r="BN110" s="15"/>
      <c r="BO110" s="15"/>
      <c r="BP110" s="15"/>
      <c r="BQ110" s="15"/>
      <c r="BR110" s="15"/>
      <c r="BS110" s="15"/>
      <c r="BT110" s="15"/>
      <c r="BU110" s="15"/>
      <c r="BV110" s="15"/>
      <c r="BW110" s="15"/>
      <c r="BX110" s="15"/>
      <c r="BY110" s="15"/>
      <c r="BZ110" s="15"/>
      <c r="CA110" s="15"/>
      <c r="CB110" s="15"/>
      <c r="CC110" s="15"/>
      <c r="CD110" s="15"/>
      <c r="CE110" s="15"/>
      <c r="CF110" s="15"/>
    </row>
    <row r="111" spans="1:84" s="1" customFormat="1" ht="16.5" x14ac:dyDescent="0.35">
      <c r="A111" s="12">
        <f>'现金价值表-底稿'!A111</f>
        <v>44</v>
      </c>
      <c r="B111" s="11" t="str">
        <f>IF('现金价值表-底稿'!B111=1,"男","女")</f>
        <v>女</v>
      </c>
      <c r="C111" s="11" t="str">
        <f>'现金价值表-底稿'!C111&amp;"年"</f>
        <v>10年</v>
      </c>
      <c r="D111" s="11" t="str">
        <f>IF('现金价值表-底稿'!D111="80@","保至80岁","")</f>
        <v>保至80岁</v>
      </c>
      <c r="E111" s="15">
        <v>114.91</v>
      </c>
      <c r="F111" s="15">
        <v>285.04000000000002</v>
      </c>
      <c r="G111" s="15">
        <v>471.08</v>
      </c>
      <c r="H111" s="15">
        <v>708.8</v>
      </c>
      <c r="I111" s="15">
        <v>968.32</v>
      </c>
      <c r="J111" s="15">
        <v>1251.26</v>
      </c>
      <c r="K111" s="15">
        <v>1559.41</v>
      </c>
      <c r="L111" s="15">
        <v>1894.78</v>
      </c>
      <c r="M111" s="15">
        <v>2259.64</v>
      </c>
      <c r="N111" s="15">
        <v>2656.47</v>
      </c>
      <c r="O111" s="15">
        <v>2814.96</v>
      </c>
      <c r="P111" s="15">
        <v>2984.51</v>
      </c>
      <c r="Q111" s="15">
        <v>3166.2</v>
      </c>
      <c r="R111" s="15">
        <v>3361.15</v>
      </c>
      <c r="S111" s="15">
        <v>3570.53</v>
      </c>
      <c r="T111" s="15">
        <v>3795.6</v>
      </c>
      <c r="U111" s="15">
        <v>4037.7</v>
      </c>
      <c r="V111" s="15">
        <v>4298.29</v>
      </c>
      <c r="W111" s="15">
        <v>4579.0600000000004</v>
      </c>
      <c r="X111" s="15">
        <v>4881.8900000000003</v>
      </c>
      <c r="Y111" s="15">
        <v>5209.01</v>
      </c>
      <c r="Z111" s="15">
        <v>5563.01</v>
      </c>
      <c r="AA111" s="15">
        <v>5946.98</v>
      </c>
      <c r="AB111" s="15">
        <v>6364.55</v>
      </c>
      <c r="AC111" s="15">
        <v>6820.07</v>
      </c>
      <c r="AD111" s="15">
        <v>7317.89</v>
      </c>
      <c r="AE111" s="15">
        <v>7864.12</v>
      </c>
      <c r="AF111" s="15">
        <v>8466.27</v>
      </c>
      <c r="AG111" s="15">
        <v>9133.82</v>
      </c>
      <c r="AH111" s="15">
        <v>9878.6299999999992</v>
      </c>
      <c r="AI111" s="15">
        <v>10715.49</v>
      </c>
      <c r="AJ111" s="15">
        <v>11663.34</v>
      </c>
      <c r="AK111" s="15">
        <v>12746.64</v>
      </c>
      <c r="AL111" s="15">
        <v>13997.04</v>
      </c>
      <c r="AM111" s="15">
        <v>15455.75</v>
      </c>
      <c r="AN111" s="15">
        <v>0</v>
      </c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  <c r="BN111" s="15"/>
      <c r="BO111" s="15"/>
      <c r="BP111" s="15"/>
      <c r="BQ111" s="15"/>
      <c r="BR111" s="15"/>
      <c r="BS111" s="15"/>
      <c r="BT111" s="15"/>
      <c r="BU111" s="15"/>
      <c r="BV111" s="15"/>
      <c r="BW111" s="15"/>
      <c r="BX111" s="15"/>
      <c r="BY111" s="15"/>
      <c r="BZ111" s="15"/>
      <c r="CA111" s="15"/>
      <c r="CB111" s="15"/>
      <c r="CC111" s="15"/>
      <c r="CD111" s="15"/>
      <c r="CE111" s="15"/>
      <c r="CF111" s="15"/>
    </row>
    <row r="112" spans="1:84" s="1" customFormat="1" ht="16.5" x14ac:dyDescent="0.35">
      <c r="A112" s="12">
        <f>'现金价值表-底稿'!A112</f>
        <v>45</v>
      </c>
      <c r="B112" s="11" t="str">
        <f>IF('现金价值表-底稿'!B112=1,"男","女")</f>
        <v>女</v>
      </c>
      <c r="C112" s="11" t="str">
        <f>'现金价值表-底稿'!C112&amp;"年"</f>
        <v>10年</v>
      </c>
      <c r="D112" s="11" t="str">
        <f>IF('现金价值表-底稿'!D112="80@","保至80岁","")</f>
        <v>保至80岁</v>
      </c>
      <c r="E112" s="15">
        <v>123.39</v>
      </c>
      <c r="F112" s="15">
        <v>306.14999999999998</v>
      </c>
      <c r="G112" s="15">
        <v>506.05</v>
      </c>
      <c r="H112" s="15">
        <v>761.49</v>
      </c>
      <c r="I112" s="15">
        <v>1040.3800000000001</v>
      </c>
      <c r="J112" s="15">
        <v>1344.52</v>
      </c>
      <c r="K112" s="15">
        <v>1675.92</v>
      </c>
      <c r="L112" s="15">
        <v>2036.85</v>
      </c>
      <c r="M112" s="15">
        <v>2429.8000000000002</v>
      </c>
      <c r="N112" s="15">
        <v>2857.54</v>
      </c>
      <c r="O112" s="15">
        <v>3029.66</v>
      </c>
      <c r="P112" s="15">
        <v>3214.1</v>
      </c>
      <c r="Q112" s="15">
        <v>3412</v>
      </c>
      <c r="R112" s="15">
        <v>3624.55</v>
      </c>
      <c r="S112" s="15">
        <v>3853.02</v>
      </c>
      <c r="T112" s="15">
        <v>4098.78</v>
      </c>
      <c r="U112" s="15">
        <v>4363.32</v>
      </c>
      <c r="V112" s="15">
        <v>4648.34</v>
      </c>
      <c r="W112" s="15">
        <v>4955.75</v>
      </c>
      <c r="X112" s="15">
        <v>5287.81</v>
      </c>
      <c r="Y112" s="15">
        <v>5647.18</v>
      </c>
      <c r="Z112" s="15">
        <v>6036.95</v>
      </c>
      <c r="AA112" s="15">
        <v>6460.84</v>
      </c>
      <c r="AB112" s="15">
        <v>6923.25</v>
      </c>
      <c r="AC112" s="15">
        <v>7428.6</v>
      </c>
      <c r="AD112" s="15">
        <v>7983.09</v>
      </c>
      <c r="AE112" s="15">
        <v>8594.35</v>
      </c>
      <c r="AF112" s="15">
        <v>9272.01</v>
      </c>
      <c r="AG112" s="15">
        <v>10028.09</v>
      </c>
      <c r="AH112" s="15">
        <v>10877.61</v>
      </c>
      <c r="AI112" s="15">
        <v>11839.79</v>
      </c>
      <c r="AJ112" s="15">
        <v>12939.48</v>
      </c>
      <c r="AK112" s="15">
        <v>14208.8</v>
      </c>
      <c r="AL112" s="15">
        <v>15689.58</v>
      </c>
      <c r="AM112" s="15">
        <v>0</v>
      </c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  <c r="BM112" s="15"/>
      <c r="BN112" s="15"/>
      <c r="BO112" s="15"/>
      <c r="BP112" s="15"/>
      <c r="BQ112" s="15"/>
      <c r="BR112" s="15"/>
      <c r="BS112" s="15"/>
      <c r="BT112" s="15"/>
      <c r="BU112" s="15"/>
      <c r="BV112" s="15"/>
      <c r="BW112" s="15"/>
      <c r="BX112" s="15"/>
      <c r="BY112" s="15"/>
      <c r="BZ112" s="15"/>
      <c r="CA112" s="15"/>
      <c r="CB112" s="15"/>
      <c r="CC112" s="15"/>
      <c r="CD112" s="15"/>
      <c r="CE112" s="15"/>
      <c r="CF112" s="15"/>
    </row>
    <row r="113" spans="1:84" s="1" customFormat="1" ht="16.5" x14ac:dyDescent="0.35">
      <c r="A113" s="12">
        <f>'现金价值表-底稿'!A113</f>
        <v>46</v>
      </c>
      <c r="B113" s="11" t="str">
        <f>IF('现金价值表-底稿'!B113=1,"男","女")</f>
        <v>女</v>
      </c>
      <c r="C113" s="11" t="str">
        <f>'现金价值表-底稿'!C113&amp;"年"</f>
        <v>10年</v>
      </c>
      <c r="D113" s="11" t="str">
        <f>IF('现金价值表-底稿'!D113="80@","保至80岁","")</f>
        <v>保至80岁</v>
      </c>
      <c r="E113" s="15">
        <v>132.68</v>
      </c>
      <c r="F113" s="15">
        <v>329.25</v>
      </c>
      <c r="G113" s="15">
        <v>544.27</v>
      </c>
      <c r="H113" s="15">
        <v>819.04</v>
      </c>
      <c r="I113" s="15">
        <v>1119.1099999999999</v>
      </c>
      <c r="J113" s="15">
        <v>1446.52</v>
      </c>
      <c r="K113" s="15">
        <v>1803.5</v>
      </c>
      <c r="L113" s="15">
        <v>2192.58</v>
      </c>
      <c r="M113" s="15">
        <v>2616.52</v>
      </c>
      <c r="N113" s="15">
        <v>3078.42</v>
      </c>
      <c r="O113" s="15">
        <v>3265.83</v>
      </c>
      <c r="P113" s="15">
        <v>3466.91</v>
      </c>
      <c r="Q113" s="15">
        <v>3682.88</v>
      </c>
      <c r="R113" s="15">
        <v>3915.03</v>
      </c>
      <c r="S113" s="15">
        <v>4164.74</v>
      </c>
      <c r="T113" s="15">
        <v>4433.54</v>
      </c>
      <c r="U113" s="15">
        <v>4723.1400000000003</v>
      </c>
      <c r="V113" s="15">
        <v>5035.5</v>
      </c>
      <c r="W113" s="15">
        <v>5372.91</v>
      </c>
      <c r="X113" s="15">
        <v>5738.06</v>
      </c>
      <c r="Y113" s="15">
        <v>6134.11</v>
      </c>
      <c r="Z113" s="15">
        <v>6564.81</v>
      </c>
      <c r="AA113" s="15">
        <v>7034.66</v>
      </c>
      <c r="AB113" s="15">
        <v>7548.15</v>
      </c>
      <c r="AC113" s="15">
        <v>8111.57</v>
      </c>
      <c r="AD113" s="15">
        <v>8732.66</v>
      </c>
      <c r="AE113" s="15">
        <v>9421.2199999999993</v>
      </c>
      <c r="AF113" s="15">
        <v>10189.469999999999</v>
      </c>
      <c r="AG113" s="15">
        <v>11052.67</v>
      </c>
      <c r="AH113" s="15">
        <v>12030.34</v>
      </c>
      <c r="AI113" s="15">
        <v>13147.72</v>
      </c>
      <c r="AJ113" s="15">
        <v>14437.47</v>
      </c>
      <c r="AK113" s="15">
        <v>15942.08</v>
      </c>
      <c r="AL113" s="15">
        <v>0</v>
      </c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  <c r="BM113" s="15"/>
      <c r="BN113" s="15"/>
      <c r="BO113" s="15"/>
      <c r="BP113" s="15"/>
      <c r="BQ113" s="15"/>
      <c r="BR113" s="15"/>
      <c r="BS113" s="15"/>
      <c r="BT113" s="15"/>
      <c r="BU113" s="15"/>
      <c r="BV113" s="15"/>
      <c r="BW113" s="15"/>
      <c r="BX113" s="15"/>
      <c r="BY113" s="15"/>
      <c r="BZ113" s="15"/>
      <c r="CA113" s="15"/>
      <c r="CB113" s="15"/>
      <c r="CC113" s="15"/>
      <c r="CD113" s="15"/>
      <c r="CE113" s="15"/>
      <c r="CF113" s="15"/>
    </row>
    <row r="114" spans="1:84" s="1" customFormat="1" ht="16.5" x14ac:dyDescent="0.35">
      <c r="A114" s="12">
        <f>'现金价值表-底稿'!A114</f>
        <v>47</v>
      </c>
      <c r="B114" s="11" t="str">
        <f>IF('现金价值表-底稿'!B114=1,"男","女")</f>
        <v>女</v>
      </c>
      <c r="C114" s="11" t="str">
        <f>'现金价值表-底稿'!C114&amp;"年"</f>
        <v>10年</v>
      </c>
      <c r="D114" s="11" t="str">
        <f>IF('现金价值表-底稿'!D114="80@","保至80岁","")</f>
        <v>保至80岁</v>
      </c>
      <c r="E114" s="15">
        <v>142.87</v>
      </c>
      <c r="F114" s="15">
        <v>354.56</v>
      </c>
      <c r="G114" s="15">
        <v>586.1</v>
      </c>
      <c r="H114" s="15">
        <v>882.06</v>
      </c>
      <c r="I114" s="15">
        <v>1205.43</v>
      </c>
      <c r="J114" s="15">
        <v>1558.47</v>
      </c>
      <c r="K114" s="15">
        <v>1943.71</v>
      </c>
      <c r="L114" s="15">
        <v>2363.89</v>
      </c>
      <c r="M114" s="15">
        <v>2822.13</v>
      </c>
      <c r="N114" s="15">
        <v>3321.86</v>
      </c>
      <c r="O114" s="15">
        <v>3526.39</v>
      </c>
      <c r="P114" s="15">
        <v>3746.07</v>
      </c>
      <c r="Q114" s="15">
        <v>3982.21</v>
      </c>
      <c r="R114" s="15">
        <v>4236.2</v>
      </c>
      <c r="S114" s="15">
        <v>4509.6099999999997</v>
      </c>
      <c r="T114" s="15">
        <v>4804.18</v>
      </c>
      <c r="U114" s="15">
        <v>5121.8999999999996</v>
      </c>
      <c r="V114" s="15">
        <v>5465.1</v>
      </c>
      <c r="W114" s="15">
        <v>5836.51</v>
      </c>
      <c r="X114" s="15">
        <v>6239.35</v>
      </c>
      <c r="Y114" s="15">
        <v>6677.45</v>
      </c>
      <c r="Z114" s="15">
        <v>7155.36</v>
      </c>
      <c r="AA114" s="15">
        <v>7677.66</v>
      </c>
      <c r="AB114" s="15">
        <v>8250.75</v>
      </c>
      <c r="AC114" s="15">
        <v>8882.5</v>
      </c>
      <c r="AD114" s="15">
        <v>9582.8700000000008</v>
      </c>
      <c r="AE114" s="15">
        <v>10364.299999999999</v>
      </c>
      <c r="AF114" s="15">
        <v>11242.31</v>
      </c>
      <c r="AG114" s="15">
        <v>12236.75</v>
      </c>
      <c r="AH114" s="15">
        <v>13373.31</v>
      </c>
      <c r="AI114" s="15">
        <v>14685.18</v>
      </c>
      <c r="AJ114" s="15">
        <v>16215.61</v>
      </c>
      <c r="AK114" s="15">
        <v>0</v>
      </c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  <c r="BM114" s="15"/>
      <c r="BN114" s="15"/>
      <c r="BO114" s="15"/>
      <c r="BP114" s="15"/>
      <c r="BQ114" s="15"/>
      <c r="BR114" s="15"/>
      <c r="BS114" s="15"/>
      <c r="BT114" s="15"/>
      <c r="BU114" s="15"/>
      <c r="BV114" s="15"/>
      <c r="BW114" s="15"/>
      <c r="BX114" s="15"/>
      <c r="BY114" s="15"/>
      <c r="BZ114" s="15"/>
      <c r="CA114" s="15"/>
      <c r="CB114" s="15"/>
      <c r="CC114" s="15"/>
      <c r="CD114" s="15"/>
      <c r="CE114" s="15"/>
      <c r="CF114" s="15"/>
    </row>
    <row r="115" spans="1:84" s="1" customFormat="1" ht="16.5" x14ac:dyDescent="0.35">
      <c r="A115" s="12">
        <f>'现金价值表-底稿'!A115</f>
        <v>48</v>
      </c>
      <c r="B115" s="11" t="str">
        <f>IF('现金价值表-底稿'!B115=1,"男","女")</f>
        <v>女</v>
      </c>
      <c r="C115" s="11" t="str">
        <f>'现金价值表-底稿'!C115&amp;"年"</f>
        <v>10年</v>
      </c>
      <c r="D115" s="11" t="str">
        <f>IF('现金价值表-底稿'!D115="80@","保至80岁","")</f>
        <v>保至80岁</v>
      </c>
      <c r="E115" s="15">
        <v>154.05000000000001</v>
      </c>
      <c r="F115" s="15">
        <v>382.29</v>
      </c>
      <c r="G115" s="15">
        <v>632</v>
      </c>
      <c r="H115" s="15">
        <v>951.32</v>
      </c>
      <c r="I115" s="15">
        <v>1300.44</v>
      </c>
      <c r="J115" s="15">
        <v>1681.87</v>
      </c>
      <c r="K115" s="15">
        <v>2098.39</v>
      </c>
      <c r="L115" s="15">
        <v>2553.0700000000002</v>
      </c>
      <c r="M115" s="15">
        <v>3049.37</v>
      </c>
      <c r="N115" s="15">
        <v>3591.09</v>
      </c>
      <c r="O115" s="15">
        <v>3814.79</v>
      </c>
      <c r="P115" s="15">
        <v>4055.26</v>
      </c>
      <c r="Q115" s="15">
        <v>4313.92</v>
      </c>
      <c r="R115" s="15">
        <v>4592.34</v>
      </c>
      <c r="S115" s="15">
        <v>4892.32</v>
      </c>
      <c r="T115" s="15">
        <v>5215.87</v>
      </c>
      <c r="U115" s="15">
        <v>5565.36</v>
      </c>
      <c r="V115" s="15">
        <v>5943.59</v>
      </c>
      <c r="W115" s="15">
        <v>6353.82</v>
      </c>
      <c r="X115" s="15">
        <v>6799.95</v>
      </c>
      <c r="Y115" s="15">
        <v>7286.63</v>
      </c>
      <c r="Z115" s="15">
        <v>7818.52</v>
      </c>
      <c r="AA115" s="15">
        <v>8402.11</v>
      </c>
      <c r="AB115" s="15">
        <v>9045.4500000000007</v>
      </c>
      <c r="AC115" s="15">
        <v>9758.68</v>
      </c>
      <c r="AD115" s="15">
        <v>10554.44</v>
      </c>
      <c r="AE115" s="15">
        <v>11448.55</v>
      </c>
      <c r="AF115" s="15">
        <v>12461.24</v>
      </c>
      <c r="AG115" s="15">
        <v>13618.65</v>
      </c>
      <c r="AH115" s="15">
        <v>14954.59</v>
      </c>
      <c r="AI115" s="15">
        <v>16513.099999999999</v>
      </c>
      <c r="AJ115" s="15">
        <v>0</v>
      </c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  <c r="BN115" s="15"/>
      <c r="BO115" s="15"/>
      <c r="BP115" s="15"/>
      <c r="BQ115" s="15"/>
      <c r="BR115" s="15"/>
      <c r="BS115" s="15"/>
      <c r="BT115" s="15"/>
      <c r="BU115" s="15"/>
      <c r="BV115" s="15"/>
      <c r="BW115" s="15"/>
      <c r="BX115" s="15"/>
      <c r="BY115" s="15"/>
      <c r="BZ115" s="15"/>
      <c r="CA115" s="15"/>
      <c r="CB115" s="15"/>
      <c r="CC115" s="15"/>
      <c r="CD115" s="15"/>
      <c r="CE115" s="15"/>
      <c r="CF115" s="15"/>
    </row>
    <row r="116" spans="1:84" s="1" customFormat="1" ht="16.5" x14ac:dyDescent="0.35">
      <c r="A116" s="12">
        <f>'现金价值表-底稿'!A116</f>
        <v>49</v>
      </c>
      <c r="B116" s="11" t="str">
        <f>IF('现金价值表-底稿'!B116=1,"男","女")</f>
        <v>女</v>
      </c>
      <c r="C116" s="11" t="str">
        <f>'现金价值表-底稿'!C116&amp;"年"</f>
        <v>10年</v>
      </c>
      <c r="D116" s="11" t="str">
        <f>IF('现金价值表-底稿'!D116="80@","保至80岁","")</f>
        <v>保至80岁</v>
      </c>
      <c r="E116" s="15">
        <v>166.31</v>
      </c>
      <c r="F116" s="15">
        <v>412.79</v>
      </c>
      <c r="G116" s="15">
        <v>682.58</v>
      </c>
      <c r="H116" s="15">
        <v>1027.79</v>
      </c>
      <c r="I116" s="15">
        <v>1405.49</v>
      </c>
      <c r="J116" s="15">
        <v>1818.43</v>
      </c>
      <c r="K116" s="15">
        <v>2269.71</v>
      </c>
      <c r="L116" s="15">
        <v>2762.74</v>
      </c>
      <c r="M116" s="15">
        <v>3301.34</v>
      </c>
      <c r="N116" s="15">
        <v>3889.73</v>
      </c>
      <c r="O116" s="15">
        <v>4134.92</v>
      </c>
      <c r="P116" s="15">
        <v>4398.66</v>
      </c>
      <c r="Q116" s="15">
        <v>4682.55</v>
      </c>
      <c r="R116" s="15">
        <v>4988.42</v>
      </c>
      <c r="S116" s="15">
        <v>5318.32</v>
      </c>
      <c r="T116" s="15">
        <v>5674.68</v>
      </c>
      <c r="U116" s="15">
        <v>6060.34</v>
      </c>
      <c r="V116" s="15">
        <v>6478.63</v>
      </c>
      <c r="W116" s="15">
        <v>6933.53</v>
      </c>
      <c r="X116" s="15">
        <v>7429.77</v>
      </c>
      <c r="Y116" s="15">
        <v>7972.1</v>
      </c>
      <c r="Z116" s="15">
        <v>8567.16</v>
      </c>
      <c r="AA116" s="15">
        <v>9223.1299999999992</v>
      </c>
      <c r="AB116" s="15">
        <v>9950.3700000000008</v>
      </c>
      <c r="AC116" s="15">
        <v>10761.77</v>
      </c>
      <c r="AD116" s="15">
        <v>11673.44</v>
      </c>
      <c r="AE116" s="15">
        <v>12706.02</v>
      </c>
      <c r="AF116" s="15">
        <v>13886.16</v>
      </c>
      <c r="AG116" s="15">
        <v>15248.35</v>
      </c>
      <c r="AH116" s="15">
        <v>16837.46</v>
      </c>
      <c r="AI116" s="15">
        <v>0</v>
      </c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L116" s="15"/>
      <c r="BM116" s="15"/>
      <c r="BN116" s="15"/>
      <c r="BO116" s="15"/>
      <c r="BP116" s="15"/>
      <c r="BQ116" s="15"/>
      <c r="BR116" s="15"/>
      <c r="BS116" s="15"/>
      <c r="BT116" s="15"/>
      <c r="BU116" s="15"/>
      <c r="BV116" s="15"/>
      <c r="BW116" s="15"/>
      <c r="BX116" s="15"/>
      <c r="BY116" s="15"/>
      <c r="BZ116" s="15"/>
      <c r="CA116" s="15"/>
      <c r="CB116" s="15"/>
      <c r="CC116" s="15"/>
      <c r="CD116" s="15"/>
      <c r="CE116" s="15"/>
      <c r="CF116" s="15"/>
    </row>
    <row r="117" spans="1:84" s="1" customFormat="1" ht="16.5" x14ac:dyDescent="0.35">
      <c r="A117" s="12">
        <f>'现金价值表-底稿'!A117</f>
        <v>50</v>
      </c>
      <c r="B117" s="11" t="str">
        <f>IF('现金价值表-底稿'!B117=1,"男","女")</f>
        <v>女</v>
      </c>
      <c r="C117" s="11" t="str">
        <f>'现金价值表-底稿'!C117&amp;"年"</f>
        <v>10年</v>
      </c>
      <c r="D117" s="11" t="str">
        <f>IF('现金价值表-底稿'!D117="80@","保至80岁","")</f>
        <v>保至80岁</v>
      </c>
      <c r="E117" s="15">
        <v>179.85</v>
      </c>
      <c r="F117" s="15">
        <v>446.56</v>
      </c>
      <c r="G117" s="15">
        <v>738.69</v>
      </c>
      <c r="H117" s="15">
        <v>1112.73</v>
      </c>
      <c r="I117" s="15">
        <v>1522.23</v>
      </c>
      <c r="J117" s="15">
        <v>1970.27</v>
      </c>
      <c r="K117" s="15">
        <v>2460.2600000000002</v>
      </c>
      <c r="L117" s="15">
        <v>2996.02</v>
      </c>
      <c r="M117" s="15">
        <v>3581.75</v>
      </c>
      <c r="N117" s="15">
        <v>4222.1499999999996</v>
      </c>
      <c r="O117" s="15">
        <v>4491.45</v>
      </c>
      <c r="P117" s="15">
        <v>4781.33</v>
      </c>
      <c r="Q117" s="15">
        <v>5093.6499999999996</v>
      </c>
      <c r="R117" s="15">
        <v>5430.51</v>
      </c>
      <c r="S117" s="15">
        <v>5794.39</v>
      </c>
      <c r="T117" s="15">
        <v>6188.18</v>
      </c>
      <c r="U117" s="15">
        <v>6615.3</v>
      </c>
      <c r="V117" s="15">
        <v>7079.79</v>
      </c>
      <c r="W117" s="15">
        <v>7586.5</v>
      </c>
      <c r="X117" s="15">
        <v>8140.27</v>
      </c>
      <c r="Y117" s="15">
        <v>8747.8799999999992</v>
      </c>
      <c r="Z117" s="15">
        <v>9417.69</v>
      </c>
      <c r="AA117" s="15">
        <v>10160.27</v>
      </c>
      <c r="AB117" s="15">
        <v>10988.78</v>
      </c>
      <c r="AC117" s="15">
        <v>11919.69</v>
      </c>
      <c r="AD117" s="15">
        <v>12974.05</v>
      </c>
      <c r="AE117" s="15">
        <v>14179.09</v>
      </c>
      <c r="AF117" s="15">
        <v>15570.01</v>
      </c>
      <c r="AG117" s="15">
        <v>17192.650000000001</v>
      </c>
      <c r="AH117" s="15">
        <v>0</v>
      </c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  <c r="AX117" s="15"/>
      <c r="AY117" s="15"/>
      <c r="AZ117" s="15"/>
      <c r="BA117" s="15"/>
      <c r="BB117" s="15"/>
      <c r="BC117" s="15"/>
      <c r="BD117" s="15"/>
      <c r="BE117" s="15"/>
      <c r="BF117" s="15"/>
      <c r="BG117" s="15"/>
      <c r="BH117" s="15"/>
      <c r="BI117" s="15"/>
      <c r="BJ117" s="15"/>
      <c r="BK117" s="15"/>
      <c r="BL117" s="15"/>
      <c r="BM117" s="15"/>
      <c r="BN117" s="15"/>
      <c r="BO117" s="15"/>
      <c r="BP117" s="15"/>
      <c r="BQ117" s="15"/>
      <c r="BR117" s="15"/>
      <c r="BS117" s="15"/>
      <c r="BT117" s="15"/>
      <c r="BU117" s="15"/>
      <c r="BV117" s="15"/>
      <c r="BW117" s="15"/>
      <c r="BX117" s="15"/>
      <c r="BY117" s="15"/>
      <c r="BZ117" s="15"/>
      <c r="CA117" s="15"/>
      <c r="CB117" s="15"/>
      <c r="CC117" s="15"/>
      <c r="CD117" s="15"/>
      <c r="CE117" s="15"/>
      <c r="CF117" s="15"/>
    </row>
    <row r="118" spans="1:84" s="1" customFormat="1" ht="16.5" x14ac:dyDescent="0.35">
      <c r="A118" s="12">
        <f>'现金价值表-底稿'!A118</f>
        <v>51</v>
      </c>
      <c r="B118" s="11" t="str">
        <f>IF('现金价值表-底稿'!B118=1,"男","女")</f>
        <v>女</v>
      </c>
      <c r="C118" s="11" t="str">
        <f>'现金价值表-底稿'!C118&amp;"年"</f>
        <v>10年</v>
      </c>
      <c r="D118" s="11" t="str">
        <f>IF('现金价值表-底稿'!D118="80@","保至80岁","")</f>
        <v>保至80岁</v>
      </c>
      <c r="E118" s="15">
        <v>194.93</v>
      </c>
      <c r="F118" s="15">
        <v>484.24</v>
      </c>
      <c r="G118" s="15">
        <v>801.37</v>
      </c>
      <c r="H118" s="15">
        <v>1207.58</v>
      </c>
      <c r="I118" s="15">
        <v>1652.59</v>
      </c>
      <c r="J118" s="15">
        <v>2139.83</v>
      </c>
      <c r="K118" s="15">
        <v>2673.09</v>
      </c>
      <c r="L118" s="15">
        <v>3256.57</v>
      </c>
      <c r="M118" s="15">
        <v>3894.94</v>
      </c>
      <c r="N118" s="15">
        <v>4593.46</v>
      </c>
      <c r="O118" s="15">
        <v>4889.93</v>
      </c>
      <c r="P118" s="15">
        <v>5209.34</v>
      </c>
      <c r="Q118" s="15">
        <v>5553.86</v>
      </c>
      <c r="R118" s="15">
        <v>5926</v>
      </c>
      <c r="S118" s="15">
        <v>6328.73</v>
      </c>
      <c r="T118" s="15">
        <v>6765.55</v>
      </c>
      <c r="U118" s="15">
        <v>7240.59</v>
      </c>
      <c r="V118" s="15">
        <v>7758.81</v>
      </c>
      <c r="W118" s="15">
        <v>8325.16</v>
      </c>
      <c r="X118" s="15">
        <v>8946.57</v>
      </c>
      <c r="Y118" s="15">
        <v>9631.6</v>
      </c>
      <c r="Z118" s="15">
        <v>10391.040000000001</v>
      </c>
      <c r="AA118" s="15">
        <v>11238.38</v>
      </c>
      <c r="AB118" s="15">
        <v>12190.43</v>
      </c>
      <c r="AC118" s="15">
        <v>13268.74</v>
      </c>
      <c r="AD118" s="15">
        <v>14501.15</v>
      </c>
      <c r="AE118" s="15">
        <v>15923.66</v>
      </c>
      <c r="AF118" s="15">
        <v>17583.150000000001</v>
      </c>
      <c r="AG118" s="15">
        <v>0</v>
      </c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15"/>
      <c r="BO118" s="15"/>
      <c r="BP118" s="15"/>
      <c r="BQ118" s="15"/>
      <c r="BR118" s="15"/>
      <c r="BS118" s="15"/>
      <c r="BT118" s="15"/>
      <c r="BU118" s="15"/>
      <c r="BV118" s="15"/>
      <c r="BW118" s="15"/>
      <c r="BX118" s="15"/>
      <c r="BY118" s="15"/>
      <c r="BZ118" s="15"/>
      <c r="CA118" s="15"/>
      <c r="CB118" s="15"/>
      <c r="CC118" s="15"/>
      <c r="CD118" s="15"/>
      <c r="CE118" s="15"/>
      <c r="CF118" s="15"/>
    </row>
    <row r="119" spans="1:84" s="1" customFormat="1" ht="16.5" x14ac:dyDescent="0.35">
      <c r="A119" s="12">
        <f>'现金价值表-底稿'!A119</f>
        <v>52</v>
      </c>
      <c r="B119" s="11" t="str">
        <f>IF('现金价值表-底稿'!B119=1,"男","女")</f>
        <v>女</v>
      </c>
      <c r="C119" s="11" t="str">
        <f>'现金价值表-底稿'!C119&amp;"年"</f>
        <v>10年</v>
      </c>
      <c r="D119" s="11" t="str">
        <f>IF('现金价值表-底稿'!D119="80@","保至80岁","")</f>
        <v>保至80岁</v>
      </c>
      <c r="E119" s="15">
        <v>211.89</v>
      </c>
      <c r="F119" s="15">
        <v>526.6</v>
      </c>
      <c r="G119" s="15">
        <v>871.75</v>
      </c>
      <c r="H119" s="15">
        <v>1314.04</v>
      </c>
      <c r="I119" s="15">
        <v>1798.89</v>
      </c>
      <c r="J119" s="15">
        <v>2330.1</v>
      </c>
      <c r="K119" s="15">
        <v>2911.85</v>
      </c>
      <c r="L119" s="15">
        <v>3548.82</v>
      </c>
      <c r="M119" s="15">
        <v>4246.28</v>
      </c>
      <c r="N119" s="15">
        <v>5010.1000000000004</v>
      </c>
      <c r="O119" s="15">
        <v>5337.36</v>
      </c>
      <c r="P119" s="15">
        <v>5690.35</v>
      </c>
      <c r="Q119" s="15">
        <v>6071.64</v>
      </c>
      <c r="R119" s="15">
        <v>6484.27</v>
      </c>
      <c r="S119" s="15">
        <v>6931.82</v>
      </c>
      <c r="T119" s="15">
        <v>7418.54</v>
      </c>
      <c r="U119" s="15">
        <v>7949.49</v>
      </c>
      <c r="V119" s="15">
        <v>8529.75</v>
      </c>
      <c r="W119" s="15">
        <v>9166.44</v>
      </c>
      <c r="X119" s="15">
        <v>9868.2999999999993</v>
      </c>
      <c r="Y119" s="15">
        <v>10646.41</v>
      </c>
      <c r="Z119" s="15">
        <v>11514.57</v>
      </c>
      <c r="AA119" s="15">
        <v>12490.01</v>
      </c>
      <c r="AB119" s="15">
        <v>13594.82</v>
      </c>
      <c r="AC119" s="15">
        <v>14857.52</v>
      </c>
      <c r="AD119" s="15">
        <v>16314.99</v>
      </c>
      <c r="AE119" s="15">
        <v>18015.27</v>
      </c>
      <c r="AF119" s="15">
        <v>0</v>
      </c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5"/>
      <c r="BS119" s="15"/>
      <c r="BT119" s="15"/>
      <c r="BU119" s="15"/>
      <c r="BV119" s="15"/>
      <c r="BW119" s="15"/>
      <c r="BX119" s="15"/>
      <c r="BY119" s="15"/>
      <c r="BZ119" s="15"/>
      <c r="CA119" s="15"/>
      <c r="CB119" s="15"/>
      <c r="CC119" s="15"/>
      <c r="CD119" s="15"/>
      <c r="CE119" s="15"/>
      <c r="CF119" s="15"/>
    </row>
    <row r="120" spans="1:84" s="1" customFormat="1" ht="16.5" x14ac:dyDescent="0.35">
      <c r="A120" s="12">
        <f>'现金价值表-底稿'!A120</f>
        <v>53</v>
      </c>
      <c r="B120" s="11" t="str">
        <f>IF('现金价值表-底稿'!B120=1,"男","女")</f>
        <v>女</v>
      </c>
      <c r="C120" s="11" t="str">
        <f>'现金价值表-底稿'!C120&amp;"年"</f>
        <v>10年</v>
      </c>
      <c r="D120" s="11" t="str">
        <f>IF('现金价值表-底稿'!D120="80@","保至80岁","")</f>
        <v>保至80岁</v>
      </c>
      <c r="E120" s="15">
        <v>231.08</v>
      </c>
      <c r="F120" s="15">
        <v>574.41</v>
      </c>
      <c r="G120" s="15">
        <v>951.15</v>
      </c>
      <c r="H120" s="15">
        <v>1434.09</v>
      </c>
      <c r="I120" s="15">
        <v>1963.83</v>
      </c>
      <c r="J120" s="15">
        <v>2544.54</v>
      </c>
      <c r="K120" s="15">
        <v>3180.9</v>
      </c>
      <c r="L120" s="15">
        <v>3878.18</v>
      </c>
      <c r="M120" s="15">
        <v>4642.34</v>
      </c>
      <c r="N120" s="15">
        <v>5480.02</v>
      </c>
      <c r="O120" s="15">
        <v>5842.43</v>
      </c>
      <c r="P120" s="15">
        <v>6233.91</v>
      </c>
      <c r="Q120" s="15">
        <v>6657.57</v>
      </c>
      <c r="R120" s="15">
        <v>7117.08</v>
      </c>
      <c r="S120" s="15">
        <v>7616.81</v>
      </c>
      <c r="T120" s="15">
        <v>8161.95</v>
      </c>
      <c r="U120" s="15">
        <v>8757.73</v>
      </c>
      <c r="V120" s="15">
        <v>9411.43</v>
      </c>
      <c r="W120" s="15">
        <v>10132.049999999999</v>
      </c>
      <c r="X120" s="15">
        <v>10930.96</v>
      </c>
      <c r="Y120" s="15">
        <v>11822.31</v>
      </c>
      <c r="Z120" s="15">
        <v>12823.83</v>
      </c>
      <c r="AA120" s="15">
        <v>13958.17</v>
      </c>
      <c r="AB120" s="15">
        <v>15254.61</v>
      </c>
      <c r="AC120" s="15">
        <v>16751.04</v>
      </c>
      <c r="AD120" s="15">
        <v>18496.759999999998</v>
      </c>
      <c r="AE120" s="15">
        <v>0</v>
      </c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5"/>
      <c r="BL120" s="15"/>
      <c r="BM120" s="15"/>
      <c r="BN120" s="15"/>
      <c r="BO120" s="15"/>
      <c r="BP120" s="15"/>
      <c r="BQ120" s="15"/>
      <c r="BR120" s="15"/>
      <c r="BS120" s="15"/>
      <c r="BT120" s="15"/>
      <c r="BU120" s="15"/>
      <c r="BV120" s="15"/>
      <c r="BW120" s="15"/>
      <c r="BX120" s="15"/>
      <c r="BY120" s="15"/>
      <c r="BZ120" s="15"/>
      <c r="CA120" s="15"/>
      <c r="CB120" s="15"/>
      <c r="CC120" s="15"/>
      <c r="CD120" s="15"/>
      <c r="CE120" s="15"/>
      <c r="CF120" s="15"/>
    </row>
    <row r="121" spans="1:84" s="1" customFormat="1" ht="16.5" x14ac:dyDescent="0.35">
      <c r="A121" s="12">
        <f>'现金价值表-底稿'!A121</f>
        <v>54</v>
      </c>
      <c r="B121" s="11" t="str">
        <f>IF('现金价值表-底稿'!B121=1,"男","女")</f>
        <v>女</v>
      </c>
      <c r="C121" s="11" t="str">
        <f>'现金价值表-底稿'!C121&amp;"年"</f>
        <v>10年</v>
      </c>
      <c r="D121" s="11" t="str">
        <f>IF('现金价值表-底稿'!D121="80@","保至80岁","")</f>
        <v>保至80岁</v>
      </c>
      <c r="E121" s="15">
        <v>252.83</v>
      </c>
      <c r="F121" s="15">
        <v>628.6</v>
      </c>
      <c r="G121" s="15">
        <v>1041.1300000000001</v>
      </c>
      <c r="H121" s="15">
        <v>1570.12</v>
      </c>
      <c r="I121" s="15">
        <v>2150.64</v>
      </c>
      <c r="J121" s="15">
        <v>2787.37</v>
      </c>
      <c r="K121" s="15">
        <v>3485.62</v>
      </c>
      <c r="L121" s="15">
        <v>4251.3900000000003</v>
      </c>
      <c r="M121" s="15">
        <v>5091.43</v>
      </c>
      <c r="N121" s="15">
        <v>6013.2</v>
      </c>
      <c r="O121" s="15">
        <v>6416.13</v>
      </c>
      <c r="P121" s="15">
        <v>6852.17</v>
      </c>
      <c r="Q121" s="15">
        <v>7325.11</v>
      </c>
      <c r="R121" s="15">
        <v>7839.45</v>
      </c>
      <c r="S121" s="15">
        <v>8400.52</v>
      </c>
      <c r="T121" s="15">
        <v>9013.7099999999991</v>
      </c>
      <c r="U121" s="15">
        <v>9686.52</v>
      </c>
      <c r="V121" s="15">
        <v>10428.209999999999</v>
      </c>
      <c r="W121" s="15">
        <v>11250.46</v>
      </c>
      <c r="X121" s="15">
        <v>12167.87</v>
      </c>
      <c r="Y121" s="15">
        <v>13198.67</v>
      </c>
      <c r="Z121" s="15">
        <v>14366.16</v>
      </c>
      <c r="AA121" s="15">
        <v>15700.5</v>
      </c>
      <c r="AB121" s="15">
        <v>17240.66</v>
      </c>
      <c r="AC121" s="15">
        <v>19037.41</v>
      </c>
      <c r="AD121" s="15">
        <v>0</v>
      </c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5"/>
      <c r="BC121" s="15"/>
      <c r="BD121" s="15"/>
      <c r="BE121" s="15"/>
      <c r="BF121" s="15"/>
      <c r="BG121" s="15"/>
      <c r="BH121" s="15"/>
      <c r="BI121" s="15"/>
      <c r="BJ121" s="15"/>
      <c r="BK121" s="15"/>
      <c r="BL121" s="15"/>
      <c r="BM121" s="15"/>
      <c r="BN121" s="15"/>
      <c r="BO121" s="15"/>
      <c r="BP121" s="15"/>
      <c r="BQ121" s="15"/>
      <c r="BR121" s="15"/>
      <c r="BS121" s="15"/>
      <c r="BT121" s="15"/>
      <c r="BU121" s="15"/>
      <c r="BV121" s="15"/>
      <c r="BW121" s="15"/>
      <c r="BX121" s="15"/>
      <c r="BY121" s="15"/>
      <c r="BZ121" s="15"/>
      <c r="CA121" s="15"/>
      <c r="CB121" s="15"/>
      <c r="CC121" s="15"/>
      <c r="CD121" s="15"/>
      <c r="CE121" s="15"/>
      <c r="CF121" s="15"/>
    </row>
    <row r="122" spans="1:84" s="1" customFormat="1" ht="16.5" x14ac:dyDescent="0.35">
      <c r="A122" s="12">
        <f>'现金价值表-底稿'!A122</f>
        <v>55</v>
      </c>
      <c r="B122" s="11" t="str">
        <f>IF('现金价值表-底稿'!B122=1,"男","女")</f>
        <v>女</v>
      </c>
      <c r="C122" s="11" t="str">
        <f>'现金价值表-底稿'!C122&amp;"年"</f>
        <v>10年</v>
      </c>
      <c r="D122" s="11" t="str">
        <f>IF('现金价值表-底稿'!D122="80@","保至80岁","")</f>
        <v>保至80岁</v>
      </c>
      <c r="E122" s="15">
        <v>277.63</v>
      </c>
      <c r="F122" s="15">
        <v>690.35</v>
      </c>
      <c r="G122" s="15">
        <v>1143.6300000000001</v>
      </c>
      <c r="H122" s="15">
        <v>1725</v>
      </c>
      <c r="I122" s="15">
        <v>2363.3000000000002</v>
      </c>
      <c r="J122" s="15">
        <v>3063.87</v>
      </c>
      <c r="K122" s="15">
        <v>3832.82</v>
      </c>
      <c r="L122" s="15">
        <v>4676.9799999999996</v>
      </c>
      <c r="M122" s="15">
        <v>5603.98</v>
      </c>
      <c r="N122" s="15">
        <v>6622.33</v>
      </c>
      <c r="O122" s="15">
        <v>7072.39</v>
      </c>
      <c r="P122" s="15">
        <v>7560.54</v>
      </c>
      <c r="Q122" s="15">
        <v>8091.4</v>
      </c>
      <c r="R122" s="15">
        <v>8670.51</v>
      </c>
      <c r="S122" s="15">
        <v>9303.41</v>
      </c>
      <c r="T122" s="15">
        <v>9997.84</v>
      </c>
      <c r="U122" s="15">
        <v>10763.36</v>
      </c>
      <c r="V122" s="15">
        <v>11612.04</v>
      </c>
      <c r="W122" s="15">
        <v>12558.94</v>
      </c>
      <c r="X122" s="15">
        <v>13622.86</v>
      </c>
      <c r="Y122" s="15">
        <v>14827.88</v>
      </c>
      <c r="Z122" s="15">
        <v>16205.1</v>
      </c>
      <c r="AA122" s="15">
        <v>17794.759999999998</v>
      </c>
      <c r="AB122" s="15">
        <v>19649.259999999998</v>
      </c>
      <c r="AC122" s="15">
        <v>0</v>
      </c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  <c r="BM122" s="15"/>
      <c r="BN122" s="15"/>
      <c r="BO122" s="15"/>
      <c r="BP122" s="15"/>
      <c r="BQ122" s="15"/>
      <c r="BR122" s="15"/>
      <c r="BS122" s="15"/>
      <c r="BT122" s="15"/>
      <c r="BU122" s="15"/>
      <c r="BV122" s="15"/>
      <c r="BW122" s="15"/>
      <c r="BX122" s="15"/>
      <c r="BY122" s="15"/>
      <c r="BZ122" s="15"/>
      <c r="CA122" s="15"/>
      <c r="CB122" s="15"/>
      <c r="CC122" s="15"/>
      <c r="CD122" s="15"/>
      <c r="CE122" s="15"/>
      <c r="CF122" s="15"/>
    </row>
    <row r="123" spans="1:84" s="1" customFormat="1" ht="16.5" x14ac:dyDescent="0.35">
      <c r="A123" s="12">
        <f>'现金价值表-底稿'!A123</f>
        <v>56</v>
      </c>
      <c r="B123" s="11" t="str">
        <f>IF('现金价值表-底稿'!B123=1,"男","女")</f>
        <v>女</v>
      </c>
      <c r="C123" s="11" t="str">
        <f>'现金价值表-底稿'!C123&amp;"年"</f>
        <v>10年</v>
      </c>
      <c r="D123" s="11" t="str">
        <f>IF('现金价值表-底稿'!D123="80@","保至80岁","")</f>
        <v>保至80岁</v>
      </c>
      <c r="E123" s="15">
        <v>306.02999999999997</v>
      </c>
      <c r="F123" s="15">
        <v>761.08</v>
      </c>
      <c r="G123" s="15">
        <v>1260.95</v>
      </c>
      <c r="H123" s="15">
        <v>1902.26</v>
      </c>
      <c r="I123" s="15">
        <v>2606.8000000000002</v>
      </c>
      <c r="J123" s="15">
        <v>3380.78</v>
      </c>
      <c r="K123" s="15">
        <v>4231.17</v>
      </c>
      <c r="L123" s="15">
        <v>5165.7700000000004</v>
      </c>
      <c r="M123" s="15">
        <v>6193.29</v>
      </c>
      <c r="N123" s="15">
        <v>7323.54</v>
      </c>
      <c r="O123" s="15">
        <v>7829.02</v>
      </c>
      <c r="P123" s="15">
        <v>8378.74</v>
      </c>
      <c r="Q123" s="15">
        <v>8978.41</v>
      </c>
      <c r="R123" s="15">
        <v>9633.7800000000007</v>
      </c>
      <c r="S123" s="15">
        <v>10352.879999999999</v>
      </c>
      <c r="T123" s="15">
        <v>11145.58</v>
      </c>
      <c r="U123" s="15">
        <v>12024.4</v>
      </c>
      <c r="V123" s="15">
        <v>13004.93</v>
      </c>
      <c r="W123" s="15">
        <v>14106.63</v>
      </c>
      <c r="X123" s="15">
        <v>15354.44</v>
      </c>
      <c r="Y123" s="15">
        <v>16780.57</v>
      </c>
      <c r="Z123" s="15">
        <v>18426.68</v>
      </c>
      <c r="AA123" s="15">
        <v>20347.03</v>
      </c>
      <c r="AB123" s="15">
        <v>0</v>
      </c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5"/>
      <c r="BC123" s="15"/>
      <c r="BD123" s="15"/>
      <c r="BE123" s="15"/>
      <c r="BF123" s="15"/>
      <c r="BG123" s="15"/>
      <c r="BH123" s="15"/>
      <c r="BI123" s="15"/>
      <c r="BJ123" s="15"/>
      <c r="BK123" s="15"/>
      <c r="BL123" s="15"/>
      <c r="BM123" s="15"/>
      <c r="BN123" s="15"/>
      <c r="BO123" s="15"/>
      <c r="BP123" s="15"/>
      <c r="BQ123" s="15"/>
      <c r="BR123" s="15"/>
      <c r="BS123" s="15"/>
      <c r="BT123" s="15"/>
      <c r="BU123" s="15"/>
      <c r="BV123" s="15"/>
      <c r="BW123" s="15"/>
      <c r="BX123" s="15"/>
      <c r="BY123" s="15"/>
      <c r="BZ123" s="15"/>
      <c r="CA123" s="15"/>
      <c r="CB123" s="15"/>
      <c r="CC123" s="15"/>
      <c r="CD123" s="15"/>
      <c r="CE123" s="15"/>
      <c r="CF123" s="15"/>
    </row>
    <row r="124" spans="1:84" s="1" customFormat="1" ht="16.5" x14ac:dyDescent="0.35">
      <c r="A124" s="12">
        <f>'现金价值表-底稿'!A124</f>
        <v>57</v>
      </c>
      <c r="B124" s="11" t="str">
        <f>IF('现金价值表-底稿'!B124=1,"男","女")</f>
        <v>女</v>
      </c>
      <c r="C124" s="11" t="str">
        <f>'现金价值表-底稿'!C124&amp;"年"</f>
        <v>10年</v>
      </c>
      <c r="D124" s="11" t="str">
        <f>IF('现金价值表-底稿'!D124="80@","保至80岁","")</f>
        <v>保至80岁</v>
      </c>
      <c r="E124" s="15">
        <v>338.74</v>
      </c>
      <c r="F124" s="15">
        <v>842.52</v>
      </c>
      <c r="G124" s="15">
        <v>1396</v>
      </c>
      <c r="H124" s="15">
        <v>2106.48</v>
      </c>
      <c r="I124" s="15">
        <v>2887.73</v>
      </c>
      <c r="J124" s="15">
        <v>3746.88</v>
      </c>
      <c r="K124" s="15">
        <v>4691.95</v>
      </c>
      <c r="L124" s="15">
        <v>5731.85</v>
      </c>
      <c r="M124" s="15">
        <v>6876.6</v>
      </c>
      <c r="N124" s="15">
        <v>8137.71</v>
      </c>
      <c r="O124" s="15">
        <v>8709.1</v>
      </c>
      <c r="P124" s="15">
        <v>9332.42</v>
      </c>
      <c r="Q124" s="15">
        <v>10013.629999999999</v>
      </c>
      <c r="R124" s="15">
        <v>10761.08</v>
      </c>
      <c r="S124" s="15">
        <v>11585.04</v>
      </c>
      <c r="T124" s="15">
        <v>12498.51</v>
      </c>
      <c r="U124" s="15">
        <v>13517.7</v>
      </c>
      <c r="V124" s="15">
        <v>14662.84</v>
      </c>
      <c r="W124" s="15">
        <v>15959.84</v>
      </c>
      <c r="X124" s="15">
        <v>17442.21</v>
      </c>
      <c r="Y124" s="15">
        <v>19153.22</v>
      </c>
      <c r="Z124" s="15">
        <v>21149.29</v>
      </c>
      <c r="AA124" s="15">
        <v>0</v>
      </c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5"/>
      <c r="BL124" s="15"/>
      <c r="BM124" s="15"/>
      <c r="BN124" s="15"/>
      <c r="BO124" s="15"/>
      <c r="BP124" s="15"/>
      <c r="BQ124" s="15"/>
      <c r="BR124" s="15"/>
      <c r="BS124" s="15"/>
      <c r="BT124" s="15"/>
      <c r="BU124" s="15"/>
      <c r="BV124" s="15"/>
      <c r="BW124" s="15"/>
      <c r="BX124" s="15"/>
      <c r="BY124" s="15"/>
      <c r="BZ124" s="15"/>
      <c r="CA124" s="15"/>
      <c r="CB124" s="15"/>
      <c r="CC124" s="15"/>
      <c r="CD124" s="15"/>
      <c r="CE124" s="15"/>
      <c r="CF124" s="15"/>
    </row>
    <row r="125" spans="1:84" s="1" customFormat="1" ht="16.5" x14ac:dyDescent="0.35">
      <c r="A125" s="12">
        <f>'现金价值表-底稿'!A125</f>
        <v>58</v>
      </c>
      <c r="B125" s="11" t="str">
        <f>IF('现金价值表-底稿'!B125=1,"男","女")</f>
        <v>女</v>
      </c>
      <c r="C125" s="11" t="str">
        <f>'现金价值表-底稿'!C125&amp;"年"</f>
        <v>10年</v>
      </c>
      <c r="D125" s="11" t="str">
        <f>IF('现金价值表-底稿'!D125="80@","保至80岁","")</f>
        <v>保至80岁</v>
      </c>
      <c r="E125" s="15">
        <v>376.59</v>
      </c>
      <c r="F125" s="15">
        <v>936.87</v>
      </c>
      <c r="G125" s="15">
        <v>1552.67</v>
      </c>
      <c r="H125" s="15">
        <v>2343.91</v>
      </c>
      <c r="I125" s="15">
        <v>3214.91</v>
      </c>
      <c r="J125" s="15">
        <v>4173.9399999999996</v>
      </c>
      <c r="K125" s="15">
        <v>5230.1400000000003</v>
      </c>
      <c r="L125" s="15">
        <v>6393.79</v>
      </c>
      <c r="M125" s="15">
        <v>7676.62</v>
      </c>
      <c r="N125" s="15">
        <v>9092.4</v>
      </c>
      <c r="O125" s="15">
        <v>9743.16</v>
      </c>
      <c r="P125" s="15">
        <v>10454.35</v>
      </c>
      <c r="Q125" s="15">
        <v>11234.69</v>
      </c>
      <c r="R125" s="15">
        <v>12094.92</v>
      </c>
      <c r="S125" s="15">
        <v>13048.59</v>
      </c>
      <c r="T125" s="15">
        <v>14112.63</v>
      </c>
      <c r="U125" s="15">
        <v>15308.17</v>
      </c>
      <c r="V125" s="15">
        <v>16662.259999999998</v>
      </c>
      <c r="W125" s="15">
        <v>18209.87</v>
      </c>
      <c r="X125" s="15">
        <v>19996.189999999999</v>
      </c>
      <c r="Y125" s="15">
        <v>22080.11</v>
      </c>
      <c r="Z125" s="15">
        <v>0</v>
      </c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  <c r="AV125" s="15"/>
      <c r="AW125" s="15"/>
      <c r="AX125" s="15"/>
      <c r="AY125" s="15"/>
      <c r="AZ125" s="15"/>
      <c r="BA125" s="15"/>
      <c r="BB125" s="15"/>
      <c r="BC125" s="15"/>
      <c r="BD125" s="15"/>
      <c r="BE125" s="15"/>
      <c r="BF125" s="15"/>
      <c r="BG125" s="15"/>
      <c r="BH125" s="15"/>
      <c r="BI125" s="15"/>
      <c r="BJ125" s="15"/>
      <c r="BK125" s="15"/>
      <c r="BL125" s="15"/>
      <c r="BM125" s="15"/>
      <c r="BN125" s="15"/>
      <c r="BO125" s="15"/>
      <c r="BP125" s="15"/>
      <c r="BQ125" s="15"/>
      <c r="BR125" s="15"/>
      <c r="BS125" s="15"/>
      <c r="BT125" s="15"/>
      <c r="BU125" s="15"/>
      <c r="BV125" s="15"/>
      <c r="BW125" s="15"/>
      <c r="BX125" s="15"/>
      <c r="BY125" s="15"/>
      <c r="BZ125" s="15"/>
      <c r="CA125" s="15"/>
      <c r="CB125" s="15"/>
      <c r="CC125" s="15"/>
      <c r="CD125" s="15"/>
      <c r="CE125" s="15"/>
      <c r="CF125" s="15"/>
    </row>
    <row r="126" spans="1:84" s="1" customFormat="1" ht="16.5" x14ac:dyDescent="0.35">
      <c r="A126" s="12">
        <f>'现金价值表-底稿'!A126</f>
        <v>59</v>
      </c>
      <c r="B126" s="11" t="str">
        <f>IF('现金价值表-底稿'!B126=1,"男","女")</f>
        <v>女</v>
      </c>
      <c r="C126" s="11" t="str">
        <f>'现金价值表-底稿'!C126&amp;"年"</f>
        <v>10年</v>
      </c>
      <c r="D126" s="11" t="str">
        <f>IF('现金价值表-底稿'!D126="80@","保至80岁","")</f>
        <v>保至80岁</v>
      </c>
      <c r="E126" s="15">
        <v>420.75</v>
      </c>
      <c r="F126" s="15">
        <v>1047.33</v>
      </c>
      <c r="G126" s="15">
        <v>1736.55</v>
      </c>
      <c r="H126" s="15">
        <v>2623.2</v>
      </c>
      <c r="I126" s="15">
        <v>3600.48</v>
      </c>
      <c r="J126" s="15">
        <v>4677.84</v>
      </c>
      <c r="K126" s="15">
        <v>5865.84</v>
      </c>
      <c r="L126" s="15">
        <v>7176.47</v>
      </c>
      <c r="M126" s="15">
        <v>8623.75</v>
      </c>
      <c r="N126" s="15">
        <v>10224.52</v>
      </c>
      <c r="O126" s="15">
        <v>10970.84</v>
      </c>
      <c r="P126" s="15">
        <v>11789.74</v>
      </c>
      <c r="Q126" s="15">
        <v>12692.47</v>
      </c>
      <c r="R126" s="15">
        <v>13693.26</v>
      </c>
      <c r="S126" s="15">
        <v>14809.86</v>
      </c>
      <c r="T126" s="15">
        <v>16064.47</v>
      </c>
      <c r="U126" s="15">
        <v>17485.46</v>
      </c>
      <c r="V126" s="15">
        <v>19109.52</v>
      </c>
      <c r="W126" s="15">
        <v>20984.1</v>
      </c>
      <c r="X126" s="15">
        <v>23170.97</v>
      </c>
      <c r="Y126" s="15">
        <v>0</v>
      </c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  <c r="AV126" s="15"/>
      <c r="AW126" s="15"/>
      <c r="AX126" s="15"/>
      <c r="AY126" s="15"/>
      <c r="AZ126" s="15"/>
      <c r="BA126" s="15"/>
      <c r="BB126" s="15"/>
      <c r="BC126" s="15"/>
      <c r="BD126" s="15"/>
      <c r="BE126" s="15"/>
      <c r="BF126" s="15"/>
      <c r="BG126" s="15"/>
      <c r="BH126" s="15"/>
      <c r="BI126" s="15"/>
      <c r="BJ126" s="15"/>
      <c r="BK126" s="15"/>
      <c r="BL126" s="15"/>
      <c r="BM126" s="15"/>
      <c r="BN126" s="15"/>
      <c r="BO126" s="15"/>
      <c r="BP126" s="15"/>
      <c r="BQ126" s="15"/>
      <c r="BR126" s="15"/>
      <c r="BS126" s="15"/>
      <c r="BT126" s="15"/>
      <c r="BU126" s="15"/>
      <c r="BV126" s="15"/>
      <c r="BW126" s="15"/>
      <c r="BX126" s="15"/>
      <c r="BY126" s="15"/>
      <c r="BZ126" s="15"/>
      <c r="CA126" s="15"/>
      <c r="CB126" s="15"/>
      <c r="CC126" s="15"/>
      <c r="CD126" s="15"/>
      <c r="CE126" s="15"/>
      <c r="CF126" s="15"/>
    </row>
    <row r="127" spans="1:84" s="1" customFormat="1" ht="16.5" x14ac:dyDescent="0.35">
      <c r="A127" s="12">
        <f>'现金价值表-底稿'!A127</f>
        <v>60</v>
      </c>
      <c r="B127" s="11" t="str">
        <f>IF('现金价值表-底稿'!B127=1,"男","女")</f>
        <v>女</v>
      </c>
      <c r="C127" s="11" t="str">
        <f>'现金价值表-底稿'!C127&amp;"年"</f>
        <v>10年</v>
      </c>
      <c r="D127" s="11" t="str">
        <f>IF('现金价值表-底稿'!D127="80@","保至80岁","")</f>
        <v>保至80岁</v>
      </c>
      <c r="E127" s="15">
        <v>473.04</v>
      </c>
      <c r="F127" s="15">
        <v>1178.6199999999999</v>
      </c>
      <c r="G127" s="15">
        <v>1955.6</v>
      </c>
      <c r="H127" s="15">
        <v>2956.53</v>
      </c>
      <c r="I127" s="15">
        <v>4061.15</v>
      </c>
      <c r="J127" s="15">
        <v>5280.36</v>
      </c>
      <c r="K127" s="15">
        <v>6626.48</v>
      </c>
      <c r="L127" s="15">
        <v>8113.83</v>
      </c>
      <c r="M127" s="15">
        <v>9759.6</v>
      </c>
      <c r="N127" s="15">
        <v>11583.19</v>
      </c>
      <c r="O127" s="15">
        <v>12447.8</v>
      </c>
      <c r="P127" s="15">
        <v>13400.91</v>
      </c>
      <c r="Q127" s="15">
        <v>14457.56</v>
      </c>
      <c r="R127" s="15">
        <v>15636.49</v>
      </c>
      <c r="S127" s="15">
        <v>16961.13</v>
      </c>
      <c r="T127" s="15">
        <v>18461.43</v>
      </c>
      <c r="U127" s="15">
        <v>20176.14</v>
      </c>
      <c r="V127" s="15">
        <v>22155.35</v>
      </c>
      <c r="W127" s="15">
        <v>24464.28</v>
      </c>
      <c r="X127" s="15">
        <v>0</v>
      </c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15"/>
      <c r="AW127" s="15"/>
      <c r="AX127" s="15"/>
      <c r="AY127" s="15"/>
      <c r="AZ127" s="15"/>
      <c r="BA127" s="15"/>
      <c r="BB127" s="15"/>
      <c r="BC127" s="15"/>
      <c r="BD127" s="15"/>
      <c r="BE127" s="15"/>
      <c r="BF127" s="15"/>
      <c r="BG127" s="15"/>
      <c r="BH127" s="15"/>
      <c r="BI127" s="15"/>
      <c r="BJ127" s="15"/>
      <c r="BK127" s="15"/>
      <c r="BL127" s="15"/>
      <c r="BM127" s="15"/>
      <c r="BN127" s="15"/>
      <c r="BO127" s="15"/>
      <c r="BP127" s="15"/>
      <c r="BQ127" s="15"/>
      <c r="BR127" s="15"/>
      <c r="BS127" s="15"/>
      <c r="BT127" s="15"/>
      <c r="BU127" s="15"/>
      <c r="BV127" s="15"/>
      <c r="BW127" s="15"/>
      <c r="BX127" s="15"/>
      <c r="BY127" s="15"/>
      <c r="BZ127" s="15"/>
      <c r="CA127" s="15"/>
      <c r="CB127" s="15"/>
      <c r="CC127" s="15"/>
      <c r="CD127" s="15"/>
      <c r="CE127" s="15"/>
      <c r="CF127" s="15"/>
    </row>
    <row r="128" spans="1:84" s="1" customFormat="1" ht="16.5" x14ac:dyDescent="0.35">
      <c r="A128" s="12">
        <f>'现金价值表-底稿'!A128</f>
        <v>0</v>
      </c>
      <c r="B128" s="11" t="str">
        <f>IF('现金价值表-底稿'!B128=1,"男","女")</f>
        <v>男</v>
      </c>
      <c r="C128" s="11" t="str">
        <f>'现金价值表-底稿'!C128&amp;"年"</f>
        <v>15年</v>
      </c>
      <c r="D128" s="11" t="str">
        <f>IF('现金价值表-底稿'!D128="80@","保至80岁","")</f>
        <v>保至80岁</v>
      </c>
      <c r="E128" s="15">
        <v>11.38</v>
      </c>
      <c r="F128" s="15">
        <v>27.82</v>
      </c>
      <c r="G128" s="15">
        <v>45.47</v>
      </c>
      <c r="H128" s="15">
        <v>67.849999999999994</v>
      </c>
      <c r="I128" s="15">
        <v>91.92</v>
      </c>
      <c r="J128" s="15">
        <v>117.74</v>
      </c>
      <c r="K128" s="15">
        <v>145.38</v>
      </c>
      <c r="L128" s="15">
        <v>174.94</v>
      </c>
      <c r="M128" s="15">
        <v>206.47</v>
      </c>
      <c r="N128" s="15">
        <v>240.05</v>
      </c>
      <c r="O128" s="15">
        <v>275.7</v>
      </c>
      <c r="P128" s="15">
        <v>313.45999999999998</v>
      </c>
      <c r="Q128" s="15">
        <v>353.39</v>
      </c>
      <c r="R128" s="15">
        <v>395.52</v>
      </c>
      <c r="S128" s="15">
        <v>439.9</v>
      </c>
      <c r="T128" s="15">
        <v>459.3</v>
      </c>
      <c r="U128" s="15">
        <v>479.4</v>
      </c>
      <c r="V128" s="15">
        <v>500.28</v>
      </c>
      <c r="W128" s="15">
        <v>522.01</v>
      </c>
      <c r="X128" s="15">
        <v>544.67999999999995</v>
      </c>
      <c r="Y128" s="15">
        <v>568.37</v>
      </c>
      <c r="Z128" s="15">
        <v>593.17999999999995</v>
      </c>
      <c r="AA128" s="15">
        <v>619.17999999999995</v>
      </c>
      <c r="AB128" s="15">
        <v>646.45000000000005</v>
      </c>
      <c r="AC128" s="15">
        <v>675.06</v>
      </c>
      <c r="AD128" s="15">
        <v>705.1</v>
      </c>
      <c r="AE128" s="15">
        <v>736.62</v>
      </c>
      <c r="AF128" s="15">
        <v>769.71</v>
      </c>
      <c r="AG128" s="15">
        <v>804.45</v>
      </c>
      <c r="AH128" s="15">
        <v>840.94</v>
      </c>
      <c r="AI128" s="15">
        <v>879.27</v>
      </c>
      <c r="AJ128" s="15">
        <v>919.58</v>
      </c>
      <c r="AK128" s="15">
        <v>962</v>
      </c>
      <c r="AL128" s="15">
        <v>1006.65</v>
      </c>
      <c r="AM128" s="15">
        <v>1053.67</v>
      </c>
      <c r="AN128" s="15">
        <v>1103.19</v>
      </c>
      <c r="AO128" s="15">
        <v>1155.33</v>
      </c>
      <c r="AP128" s="15">
        <v>1210.23</v>
      </c>
      <c r="AQ128" s="15">
        <v>1268.02</v>
      </c>
      <c r="AR128" s="15">
        <v>1328.84</v>
      </c>
      <c r="AS128" s="15">
        <v>1392.8</v>
      </c>
      <c r="AT128" s="15">
        <v>1460.08</v>
      </c>
      <c r="AU128" s="15">
        <v>1530.83</v>
      </c>
      <c r="AV128" s="15">
        <v>1605.24</v>
      </c>
      <c r="AW128" s="15">
        <v>1683.51</v>
      </c>
      <c r="AX128" s="15">
        <v>1765.91</v>
      </c>
      <c r="AY128" s="15">
        <v>1852.69</v>
      </c>
      <c r="AZ128" s="15">
        <v>1944.24</v>
      </c>
      <c r="BA128" s="15">
        <v>2040.98</v>
      </c>
      <c r="BB128" s="15">
        <v>2143.46</v>
      </c>
      <c r="BC128" s="15">
        <v>2252.31</v>
      </c>
      <c r="BD128" s="15">
        <v>2368.23</v>
      </c>
      <c r="BE128" s="15">
        <v>2492.04</v>
      </c>
      <c r="BF128" s="15">
        <v>2624.66</v>
      </c>
      <c r="BG128" s="15">
        <v>2767.12</v>
      </c>
      <c r="BH128" s="15">
        <v>2920.64</v>
      </c>
      <c r="BI128" s="15">
        <v>3086.58</v>
      </c>
      <c r="BJ128" s="15">
        <v>3266.37</v>
      </c>
      <c r="BK128" s="15">
        <v>3461.54</v>
      </c>
      <c r="BL128" s="15">
        <v>3673.76</v>
      </c>
      <c r="BM128" s="15">
        <v>3904.76</v>
      </c>
      <c r="BN128" s="15">
        <v>4156.55</v>
      </c>
      <c r="BO128" s="15">
        <v>4431.37</v>
      </c>
      <c r="BP128" s="15">
        <v>4731.82</v>
      </c>
      <c r="BQ128" s="15">
        <v>5060.87</v>
      </c>
      <c r="BR128" s="15">
        <v>5421.95</v>
      </c>
      <c r="BS128" s="15">
        <v>5820.5</v>
      </c>
      <c r="BT128" s="15">
        <v>6261.7</v>
      </c>
      <c r="BU128" s="15">
        <v>6751.74</v>
      </c>
      <c r="BV128" s="15">
        <v>7297.86</v>
      </c>
      <c r="BW128" s="15">
        <v>7909.71</v>
      </c>
      <c r="BX128" s="15">
        <v>8596.3799999999992</v>
      </c>
      <c r="BY128" s="15">
        <v>9372.67</v>
      </c>
      <c r="BZ128" s="15">
        <v>10257.44</v>
      </c>
      <c r="CA128" s="15">
        <v>11274.8</v>
      </c>
      <c r="CB128" s="15">
        <v>12456.55</v>
      </c>
      <c r="CC128" s="15">
        <v>13845.25</v>
      </c>
      <c r="CD128" s="15">
        <v>15497.47</v>
      </c>
      <c r="CE128" s="15">
        <v>17489.14</v>
      </c>
      <c r="CF128" s="15">
        <v>0</v>
      </c>
    </row>
    <row r="129" spans="1:84" s="1" customFormat="1" ht="16.5" x14ac:dyDescent="0.35">
      <c r="A129" s="12">
        <f>'现金价值表-底稿'!A129</f>
        <v>1</v>
      </c>
      <c r="B129" s="11" t="str">
        <f>IF('现金价值表-底稿'!B129=1,"男","女")</f>
        <v>男</v>
      </c>
      <c r="C129" s="11" t="str">
        <f>'现金价值表-底稿'!C129&amp;"年"</f>
        <v>15年</v>
      </c>
      <c r="D129" s="11" t="str">
        <f>IF('现金价值表-底稿'!D129="80@","保至80岁","")</f>
        <v>保至80岁</v>
      </c>
      <c r="E129" s="15">
        <v>12.05</v>
      </c>
      <c r="F129" s="15">
        <v>29.47</v>
      </c>
      <c r="G129" s="15">
        <v>48.16</v>
      </c>
      <c r="H129" s="15">
        <v>71.75</v>
      </c>
      <c r="I129" s="15">
        <v>97.06</v>
      </c>
      <c r="J129" s="15">
        <v>124.16</v>
      </c>
      <c r="K129" s="15">
        <v>153.16</v>
      </c>
      <c r="L129" s="15">
        <v>184.11</v>
      </c>
      <c r="M129" s="15">
        <v>217.09</v>
      </c>
      <c r="N129" s="15">
        <v>252.15</v>
      </c>
      <c r="O129" s="15">
        <v>289.32</v>
      </c>
      <c r="P129" s="15">
        <v>328.66</v>
      </c>
      <c r="Q129" s="15">
        <v>370.21</v>
      </c>
      <c r="R129" s="15">
        <v>414.03</v>
      </c>
      <c r="S129" s="15">
        <v>460.18</v>
      </c>
      <c r="T129" s="15">
        <v>480.32</v>
      </c>
      <c r="U129" s="15">
        <v>501.23</v>
      </c>
      <c r="V129" s="15">
        <v>523.01</v>
      </c>
      <c r="W129" s="15">
        <v>545.72</v>
      </c>
      <c r="X129" s="15">
        <v>569.46</v>
      </c>
      <c r="Y129" s="15">
        <v>594.30999999999995</v>
      </c>
      <c r="Z129" s="15">
        <v>620.36</v>
      </c>
      <c r="AA129" s="15">
        <v>647.67999999999995</v>
      </c>
      <c r="AB129" s="15">
        <v>676.35</v>
      </c>
      <c r="AC129" s="15">
        <v>706.45</v>
      </c>
      <c r="AD129" s="15">
        <v>738.03</v>
      </c>
      <c r="AE129" s="15">
        <v>771.19</v>
      </c>
      <c r="AF129" s="15">
        <v>805.99</v>
      </c>
      <c r="AG129" s="15">
        <v>842.54</v>
      </c>
      <c r="AH129" s="15">
        <v>880.95</v>
      </c>
      <c r="AI129" s="15">
        <v>921.34</v>
      </c>
      <c r="AJ129" s="15">
        <v>963.84</v>
      </c>
      <c r="AK129" s="15">
        <v>1008.58</v>
      </c>
      <c r="AL129" s="15">
        <v>1055.69</v>
      </c>
      <c r="AM129" s="15">
        <v>1105.3</v>
      </c>
      <c r="AN129" s="15">
        <v>1157.54</v>
      </c>
      <c r="AO129" s="15">
        <v>1212.54</v>
      </c>
      <c r="AP129" s="15">
        <v>1270.45</v>
      </c>
      <c r="AQ129" s="15">
        <v>1331.37</v>
      </c>
      <c r="AR129" s="15">
        <v>1395.46</v>
      </c>
      <c r="AS129" s="15">
        <v>1462.87</v>
      </c>
      <c r="AT129" s="15">
        <v>1533.75</v>
      </c>
      <c r="AU129" s="15">
        <v>1608.3</v>
      </c>
      <c r="AV129" s="15">
        <v>1686.73</v>
      </c>
      <c r="AW129" s="15">
        <v>1769.28</v>
      </c>
      <c r="AX129" s="15">
        <v>1856.23</v>
      </c>
      <c r="AY129" s="15">
        <v>1947.95</v>
      </c>
      <c r="AZ129" s="15">
        <v>2044.88</v>
      </c>
      <c r="BA129" s="15">
        <v>2147.56</v>
      </c>
      <c r="BB129" s="15">
        <v>2256.61</v>
      </c>
      <c r="BC129" s="15">
        <v>2372.75</v>
      </c>
      <c r="BD129" s="15">
        <v>2496.8000000000002</v>
      </c>
      <c r="BE129" s="15">
        <v>2629.67</v>
      </c>
      <c r="BF129" s="15">
        <v>2772.41</v>
      </c>
      <c r="BG129" s="15">
        <v>2926.22</v>
      </c>
      <c r="BH129" s="15">
        <v>3092.47</v>
      </c>
      <c r="BI129" s="15">
        <v>3272.61</v>
      </c>
      <c r="BJ129" s="15">
        <v>3468.16</v>
      </c>
      <c r="BK129" s="15">
        <v>3680.77</v>
      </c>
      <c r="BL129" s="15">
        <v>3912.22</v>
      </c>
      <c r="BM129" s="15">
        <v>4164.49</v>
      </c>
      <c r="BN129" s="15">
        <v>4439.83</v>
      </c>
      <c r="BO129" s="15">
        <v>4740.8599999999997</v>
      </c>
      <c r="BP129" s="15">
        <v>5070.54</v>
      </c>
      <c r="BQ129" s="15">
        <v>5432.31</v>
      </c>
      <c r="BR129" s="15">
        <v>5831.62</v>
      </c>
      <c r="BS129" s="15">
        <v>6273.66</v>
      </c>
      <c r="BT129" s="15">
        <v>6764.64</v>
      </c>
      <c r="BU129" s="15">
        <v>7311.8</v>
      </c>
      <c r="BV129" s="15">
        <v>7924.82</v>
      </c>
      <c r="BW129" s="15">
        <v>8612.81</v>
      </c>
      <c r="BX129" s="15">
        <v>9390.58</v>
      </c>
      <c r="BY129" s="15">
        <v>10277.040000000001</v>
      </c>
      <c r="BZ129" s="15">
        <v>11296.34</v>
      </c>
      <c r="CA129" s="15">
        <v>12480.35</v>
      </c>
      <c r="CB129" s="15">
        <v>13871.7</v>
      </c>
      <c r="CC129" s="15">
        <v>15527.08</v>
      </c>
      <c r="CD129" s="15">
        <v>17522.55</v>
      </c>
      <c r="CE129" s="15">
        <v>0</v>
      </c>
      <c r="CF129" s="15"/>
    </row>
    <row r="130" spans="1:84" s="1" customFormat="1" ht="16.5" x14ac:dyDescent="0.35">
      <c r="A130" s="12">
        <f>'现金价值表-底稿'!A130</f>
        <v>2</v>
      </c>
      <c r="B130" s="11" t="str">
        <f>IF('现金价值表-底稿'!B130=1,"男","女")</f>
        <v>男</v>
      </c>
      <c r="C130" s="11" t="str">
        <f>'现金价值表-底稿'!C130&amp;"年"</f>
        <v>15年</v>
      </c>
      <c r="D130" s="11" t="str">
        <f>IF('现金价值表-底稿'!D130="80@","保至80岁","")</f>
        <v>保至80岁</v>
      </c>
      <c r="E130" s="15">
        <v>12.73</v>
      </c>
      <c r="F130" s="15">
        <v>31.11</v>
      </c>
      <c r="G130" s="15">
        <v>50.81</v>
      </c>
      <c r="H130" s="15">
        <v>75.62</v>
      </c>
      <c r="I130" s="15">
        <v>102.19</v>
      </c>
      <c r="J130" s="15">
        <v>130.63999999999999</v>
      </c>
      <c r="K130" s="15">
        <v>161.03</v>
      </c>
      <c r="L130" s="15">
        <v>193.44</v>
      </c>
      <c r="M130" s="15">
        <v>227.92</v>
      </c>
      <c r="N130" s="15">
        <v>264.51</v>
      </c>
      <c r="O130" s="15">
        <v>303.29000000000002</v>
      </c>
      <c r="P130" s="15">
        <v>344.28</v>
      </c>
      <c r="Q130" s="15">
        <v>387.56</v>
      </c>
      <c r="R130" s="15">
        <v>433.19</v>
      </c>
      <c r="S130" s="15">
        <v>481.29</v>
      </c>
      <c r="T130" s="15">
        <v>502.24</v>
      </c>
      <c r="U130" s="15">
        <v>524.07000000000005</v>
      </c>
      <c r="V130" s="15">
        <v>546.82000000000005</v>
      </c>
      <c r="W130" s="15">
        <v>570.61</v>
      </c>
      <c r="X130" s="15">
        <v>595.51</v>
      </c>
      <c r="Y130" s="15">
        <v>621.61</v>
      </c>
      <c r="Z130" s="15">
        <v>648.99</v>
      </c>
      <c r="AA130" s="15">
        <v>677.71</v>
      </c>
      <c r="AB130" s="15">
        <v>707.88</v>
      </c>
      <c r="AC130" s="15">
        <v>739.52</v>
      </c>
      <c r="AD130" s="15">
        <v>772.74</v>
      </c>
      <c r="AE130" s="15">
        <v>807.62</v>
      </c>
      <c r="AF130" s="15">
        <v>844.24</v>
      </c>
      <c r="AG130" s="15">
        <v>882.73</v>
      </c>
      <c r="AH130" s="15">
        <v>923.2</v>
      </c>
      <c r="AI130" s="15">
        <v>965.79</v>
      </c>
      <c r="AJ130" s="15">
        <v>1010.61</v>
      </c>
      <c r="AK130" s="15">
        <v>1057.82</v>
      </c>
      <c r="AL130" s="15">
        <v>1107.53</v>
      </c>
      <c r="AM130" s="15">
        <v>1159.8699999999999</v>
      </c>
      <c r="AN130" s="15">
        <v>1214.99</v>
      </c>
      <c r="AO130" s="15">
        <v>1273.01</v>
      </c>
      <c r="AP130" s="15">
        <v>1334.06</v>
      </c>
      <c r="AQ130" s="15">
        <v>1398.28</v>
      </c>
      <c r="AR130" s="15">
        <v>1465.83</v>
      </c>
      <c r="AS130" s="15">
        <v>1536.85</v>
      </c>
      <c r="AT130" s="15">
        <v>1611.55</v>
      </c>
      <c r="AU130" s="15">
        <v>1690.14</v>
      </c>
      <c r="AV130" s="15">
        <v>1772.85</v>
      </c>
      <c r="AW130" s="15">
        <v>1859.98</v>
      </c>
      <c r="AX130" s="15">
        <v>1951.89</v>
      </c>
      <c r="AY130" s="15">
        <v>2049.0100000000002</v>
      </c>
      <c r="AZ130" s="15">
        <v>2151.9</v>
      </c>
      <c r="BA130" s="15">
        <v>2261.17</v>
      </c>
      <c r="BB130" s="15">
        <v>2377.5500000000002</v>
      </c>
      <c r="BC130" s="15">
        <v>2501.85</v>
      </c>
      <c r="BD130" s="15">
        <v>2634.98</v>
      </c>
      <c r="BE130" s="15">
        <v>2778.01</v>
      </c>
      <c r="BF130" s="15">
        <v>2932.13</v>
      </c>
      <c r="BG130" s="15">
        <v>3098.72</v>
      </c>
      <c r="BH130" s="15">
        <v>3279.22</v>
      </c>
      <c r="BI130" s="15">
        <v>3475.16</v>
      </c>
      <c r="BJ130" s="15">
        <v>3688.21</v>
      </c>
      <c r="BK130" s="15">
        <v>3920.12</v>
      </c>
      <c r="BL130" s="15">
        <v>4172.8999999999996</v>
      </c>
      <c r="BM130" s="15">
        <v>4448.8</v>
      </c>
      <c r="BN130" s="15">
        <v>4750.43</v>
      </c>
      <c r="BO130" s="15">
        <v>5080.78</v>
      </c>
      <c r="BP130" s="15">
        <v>5443.28</v>
      </c>
      <c r="BQ130" s="15">
        <v>5843.4</v>
      </c>
      <c r="BR130" s="15">
        <v>6286.33</v>
      </c>
      <c r="BS130" s="15">
        <v>6778.3</v>
      </c>
      <c r="BT130" s="15">
        <v>7326.57</v>
      </c>
      <c r="BU130" s="15">
        <v>7940.82</v>
      </c>
      <c r="BV130" s="15">
        <v>8630.2000000000007</v>
      </c>
      <c r="BW130" s="15">
        <v>9409.5400000000009</v>
      </c>
      <c r="BX130" s="15">
        <v>10297.790000000001</v>
      </c>
      <c r="BY130" s="15">
        <v>11319.15</v>
      </c>
      <c r="BZ130" s="15">
        <v>12505.56</v>
      </c>
      <c r="CA130" s="15">
        <v>13899.71</v>
      </c>
      <c r="CB130" s="15">
        <v>15558.43</v>
      </c>
      <c r="CC130" s="15">
        <v>17557.939999999999</v>
      </c>
      <c r="CD130" s="15">
        <v>0</v>
      </c>
      <c r="CE130" s="15"/>
      <c r="CF130" s="15"/>
    </row>
    <row r="131" spans="1:84" s="1" customFormat="1" ht="16.5" x14ac:dyDescent="0.35">
      <c r="A131" s="12">
        <f>'现金价值表-底稿'!A131</f>
        <v>3</v>
      </c>
      <c r="B131" s="11" t="str">
        <f>IF('现金价值表-底稿'!B131=1,"男","女")</f>
        <v>男</v>
      </c>
      <c r="C131" s="11" t="str">
        <f>'现金价值表-底稿'!C131&amp;"年"</f>
        <v>15年</v>
      </c>
      <c r="D131" s="11" t="str">
        <f>IF('现金价值表-底稿'!D131="80@","保至80岁","")</f>
        <v>保至80岁</v>
      </c>
      <c r="E131" s="15">
        <v>13.41</v>
      </c>
      <c r="F131" s="15">
        <v>32.75</v>
      </c>
      <c r="G131" s="15">
        <v>53.47</v>
      </c>
      <c r="H131" s="15">
        <v>79.510000000000005</v>
      </c>
      <c r="I131" s="15">
        <v>107.41</v>
      </c>
      <c r="J131" s="15">
        <v>137.22999999999999</v>
      </c>
      <c r="K131" s="15">
        <v>169.06</v>
      </c>
      <c r="L131" s="15">
        <v>202.97</v>
      </c>
      <c r="M131" s="15">
        <v>238.99</v>
      </c>
      <c r="N131" s="15">
        <v>277.2</v>
      </c>
      <c r="O131" s="15">
        <v>317.64</v>
      </c>
      <c r="P131" s="15">
        <v>360.38</v>
      </c>
      <c r="Q131" s="15">
        <v>405.5</v>
      </c>
      <c r="R131" s="15">
        <v>453.1</v>
      </c>
      <c r="S131" s="15">
        <v>503.3</v>
      </c>
      <c r="T131" s="15">
        <v>525.16999999999996</v>
      </c>
      <c r="U131" s="15">
        <v>547.98</v>
      </c>
      <c r="V131" s="15">
        <v>571.80999999999995</v>
      </c>
      <c r="W131" s="15">
        <v>596.77</v>
      </c>
      <c r="X131" s="15">
        <v>622.91999999999996</v>
      </c>
      <c r="Y131" s="15">
        <v>650.36</v>
      </c>
      <c r="Z131" s="15">
        <v>679.14</v>
      </c>
      <c r="AA131" s="15">
        <v>709.37</v>
      </c>
      <c r="AB131" s="15">
        <v>741.08</v>
      </c>
      <c r="AC131" s="15">
        <v>774.37</v>
      </c>
      <c r="AD131" s="15">
        <v>809.32</v>
      </c>
      <c r="AE131" s="15">
        <v>846.02</v>
      </c>
      <c r="AF131" s="15">
        <v>884.59</v>
      </c>
      <c r="AG131" s="15">
        <v>925.15</v>
      </c>
      <c r="AH131" s="15">
        <v>967.82</v>
      </c>
      <c r="AI131" s="15">
        <v>1012.75</v>
      </c>
      <c r="AJ131" s="15">
        <v>1060.05</v>
      </c>
      <c r="AK131" s="15">
        <v>1109.8599999999999</v>
      </c>
      <c r="AL131" s="15">
        <v>1162.32</v>
      </c>
      <c r="AM131" s="15">
        <v>1217.55</v>
      </c>
      <c r="AN131" s="15">
        <v>1275.7</v>
      </c>
      <c r="AO131" s="15">
        <v>1336.88</v>
      </c>
      <c r="AP131" s="15">
        <v>1401.23</v>
      </c>
      <c r="AQ131" s="15">
        <v>1468.92</v>
      </c>
      <c r="AR131" s="15">
        <v>1540.09</v>
      </c>
      <c r="AS131" s="15">
        <v>1614.95</v>
      </c>
      <c r="AT131" s="15">
        <v>1693.7</v>
      </c>
      <c r="AU131" s="15">
        <v>1776.59</v>
      </c>
      <c r="AV131" s="15">
        <v>1863.9</v>
      </c>
      <c r="AW131" s="15">
        <v>1956</v>
      </c>
      <c r="AX131" s="15">
        <v>2053.33</v>
      </c>
      <c r="AY131" s="15">
        <v>2156.4299999999998</v>
      </c>
      <c r="AZ131" s="15">
        <v>2265.94</v>
      </c>
      <c r="BA131" s="15">
        <v>2382.56</v>
      </c>
      <c r="BB131" s="15">
        <v>2507.12</v>
      </c>
      <c r="BC131" s="15">
        <v>2640.54</v>
      </c>
      <c r="BD131" s="15">
        <v>2783.87</v>
      </c>
      <c r="BE131" s="15">
        <v>2938.32</v>
      </c>
      <c r="BF131" s="15">
        <v>3105.26</v>
      </c>
      <c r="BG131" s="15">
        <v>3286.14</v>
      </c>
      <c r="BH131" s="15">
        <v>3482.49</v>
      </c>
      <c r="BI131" s="15">
        <v>3695.99</v>
      </c>
      <c r="BJ131" s="15">
        <v>3928.39</v>
      </c>
      <c r="BK131" s="15">
        <v>4181.7</v>
      </c>
      <c r="BL131" s="15">
        <v>4458.18</v>
      </c>
      <c r="BM131" s="15">
        <v>4760.45</v>
      </c>
      <c r="BN131" s="15">
        <v>5091.49</v>
      </c>
      <c r="BO131" s="15">
        <v>5454.76</v>
      </c>
      <c r="BP131" s="15">
        <v>5855.72</v>
      </c>
      <c r="BQ131" s="15">
        <v>6299.59</v>
      </c>
      <c r="BR131" s="15">
        <v>6792.6</v>
      </c>
      <c r="BS131" s="15">
        <v>7342.02</v>
      </c>
      <c r="BT131" s="15">
        <v>7957.57</v>
      </c>
      <c r="BU131" s="15">
        <v>8648.4</v>
      </c>
      <c r="BV131" s="15">
        <v>9429.39</v>
      </c>
      <c r="BW131" s="15">
        <v>10319.51</v>
      </c>
      <c r="BX131" s="15">
        <v>11343.03</v>
      </c>
      <c r="BY131" s="15">
        <v>12531.93</v>
      </c>
      <c r="BZ131" s="15">
        <v>13929.03</v>
      </c>
      <c r="CA131" s="15">
        <v>15591.25</v>
      </c>
      <c r="CB131" s="15">
        <v>17594.97</v>
      </c>
      <c r="CC131" s="15">
        <v>0</v>
      </c>
      <c r="CD131" s="15"/>
      <c r="CE131" s="15"/>
      <c r="CF131" s="15"/>
    </row>
    <row r="132" spans="1:84" s="1" customFormat="1" ht="16.5" x14ac:dyDescent="0.35">
      <c r="A132" s="12">
        <f>'现金价值表-底稿'!A132</f>
        <v>4</v>
      </c>
      <c r="B132" s="11" t="str">
        <f>IF('现金价值表-底稿'!B132=1,"男","女")</f>
        <v>男</v>
      </c>
      <c r="C132" s="11" t="str">
        <f>'现金价值表-底稿'!C132&amp;"年"</f>
        <v>15年</v>
      </c>
      <c r="D132" s="11" t="str">
        <f>IF('现金价值表-底稿'!D132="80@","保至80岁","")</f>
        <v>保至80岁</v>
      </c>
      <c r="E132" s="15">
        <v>14.09</v>
      </c>
      <c r="F132" s="15">
        <v>34.4</v>
      </c>
      <c r="G132" s="15">
        <v>56.17</v>
      </c>
      <c r="H132" s="15">
        <v>83.5</v>
      </c>
      <c r="I132" s="15">
        <v>112.74</v>
      </c>
      <c r="J132" s="15">
        <v>143.99</v>
      </c>
      <c r="K132" s="15">
        <v>177.31</v>
      </c>
      <c r="L132" s="15">
        <v>212.75</v>
      </c>
      <c r="M132" s="15">
        <v>250.38</v>
      </c>
      <c r="N132" s="15">
        <v>290.26</v>
      </c>
      <c r="O132" s="15">
        <v>332.45</v>
      </c>
      <c r="P132" s="15">
        <v>377.04</v>
      </c>
      <c r="Q132" s="15">
        <v>424.12</v>
      </c>
      <c r="R132" s="15">
        <v>473.83</v>
      </c>
      <c r="S132" s="15">
        <v>526.32000000000005</v>
      </c>
      <c r="T132" s="15">
        <v>549.17999999999995</v>
      </c>
      <c r="U132" s="15">
        <v>573.05999999999995</v>
      </c>
      <c r="V132" s="15">
        <v>598.07000000000005</v>
      </c>
      <c r="W132" s="15">
        <v>624.29</v>
      </c>
      <c r="X132" s="15">
        <v>651.78</v>
      </c>
      <c r="Y132" s="15">
        <v>680.63</v>
      </c>
      <c r="Z132" s="15">
        <v>710.92</v>
      </c>
      <c r="AA132" s="15">
        <v>742.7</v>
      </c>
      <c r="AB132" s="15">
        <v>776.07</v>
      </c>
      <c r="AC132" s="15">
        <v>811.09</v>
      </c>
      <c r="AD132" s="15">
        <v>847.88</v>
      </c>
      <c r="AE132" s="15">
        <v>886.52</v>
      </c>
      <c r="AF132" s="15">
        <v>927.17</v>
      </c>
      <c r="AG132" s="15">
        <v>969.94</v>
      </c>
      <c r="AH132" s="15">
        <v>1014.96</v>
      </c>
      <c r="AI132" s="15">
        <v>1062.3699999999999</v>
      </c>
      <c r="AJ132" s="15">
        <v>1112.29</v>
      </c>
      <c r="AK132" s="15">
        <v>1164.8599999999999</v>
      </c>
      <c r="AL132" s="15">
        <v>1220.22</v>
      </c>
      <c r="AM132" s="15">
        <v>1278.49</v>
      </c>
      <c r="AN132" s="15">
        <v>1339.8</v>
      </c>
      <c r="AO132" s="15">
        <v>1404.3</v>
      </c>
      <c r="AP132" s="15">
        <v>1472.13</v>
      </c>
      <c r="AQ132" s="15">
        <v>1543.46</v>
      </c>
      <c r="AR132" s="15">
        <v>1618.48</v>
      </c>
      <c r="AS132" s="15">
        <v>1697.41</v>
      </c>
      <c r="AT132" s="15">
        <v>1780.48</v>
      </c>
      <c r="AU132" s="15">
        <v>1867.98</v>
      </c>
      <c r="AV132" s="15">
        <v>1960.29</v>
      </c>
      <c r="AW132" s="15">
        <v>2057.83</v>
      </c>
      <c r="AX132" s="15">
        <v>2161.15</v>
      </c>
      <c r="AY132" s="15">
        <v>2270.9</v>
      </c>
      <c r="AZ132" s="15">
        <v>2387.7800000000002</v>
      </c>
      <c r="BA132" s="15">
        <v>2512.61</v>
      </c>
      <c r="BB132" s="15">
        <v>2646.32</v>
      </c>
      <c r="BC132" s="15">
        <v>2789.96</v>
      </c>
      <c r="BD132" s="15">
        <v>2944.75</v>
      </c>
      <c r="BE132" s="15">
        <v>3112.05</v>
      </c>
      <c r="BF132" s="15">
        <v>3293.33</v>
      </c>
      <c r="BG132" s="15">
        <v>3490.11</v>
      </c>
      <c r="BH132" s="15">
        <v>3704.08</v>
      </c>
      <c r="BI132" s="15">
        <v>3936.99</v>
      </c>
      <c r="BJ132" s="15">
        <v>4190.8599999999997</v>
      </c>
      <c r="BK132" s="15">
        <v>4467.9399999999996</v>
      </c>
      <c r="BL132" s="15">
        <v>4770.87</v>
      </c>
      <c r="BM132" s="15">
        <v>5102.6400000000003</v>
      </c>
      <c r="BN132" s="15">
        <v>5466.7</v>
      </c>
      <c r="BO132" s="15">
        <v>5868.54</v>
      </c>
      <c r="BP132" s="15">
        <v>6313.38</v>
      </c>
      <c r="BQ132" s="15">
        <v>6807.46</v>
      </c>
      <c r="BR132" s="15">
        <v>7358.09</v>
      </c>
      <c r="BS132" s="15">
        <v>7974.99</v>
      </c>
      <c r="BT132" s="15">
        <v>8667.33</v>
      </c>
      <c r="BU132" s="15">
        <v>9450.0300000000007</v>
      </c>
      <c r="BV132" s="15">
        <v>10342.1</v>
      </c>
      <c r="BW132" s="15">
        <v>11367.86</v>
      </c>
      <c r="BX132" s="15">
        <v>12559.36</v>
      </c>
      <c r="BY132" s="15">
        <v>13959.52</v>
      </c>
      <c r="BZ132" s="15">
        <v>15625.38</v>
      </c>
      <c r="CA132" s="15">
        <v>17633.48</v>
      </c>
      <c r="CB132" s="15">
        <v>0</v>
      </c>
      <c r="CC132" s="15"/>
      <c r="CD132" s="15"/>
      <c r="CE132" s="15"/>
      <c r="CF132" s="15"/>
    </row>
    <row r="133" spans="1:84" s="1" customFormat="1" ht="16.5" x14ac:dyDescent="0.35">
      <c r="A133" s="12">
        <f>'现金价值表-底稿'!A133</f>
        <v>5</v>
      </c>
      <c r="B133" s="11" t="str">
        <f>IF('现金价值表-底稿'!B133=1,"男","女")</f>
        <v>男</v>
      </c>
      <c r="C133" s="11" t="str">
        <f>'现金价值表-底稿'!C133&amp;"年"</f>
        <v>15年</v>
      </c>
      <c r="D133" s="11" t="str">
        <f>IF('现金价值表-底稿'!D133="80@","保至80岁","")</f>
        <v>保至80岁</v>
      </c>
      <c r="E133" s="15">
        <v>14.79</v>
      </c>
      <c r="F133" s="15">
        <v>36.11</v>
      </c>
      <c r="G133" s="15">
        <v>58.94</v>
      </c>
      <c r="H133" s="15">
        <v>87.6</v>
      </c>
      <c r="I133" s="15">
        <v>118.24</v>
      </c>
      <c r="J133" s="15">
        <v>150.94999999999999</v>
      </c>
      <c r="K133" s="15">
        <v>185.79</v>
      </c>
      <c r="L133" s="15">
        <v>222.83</v>
      </c>
      <c r="M133" s="15">
        <v>262.12</v>
      </c>
      <c r="N133" s="15">
        <v>303.74</v>
      </c>
      <c r="O133" s="15">
        <v>347.77</v>
      </c>
      <c r="P133" s="15">
        <v>394.32</v>
      </c>
      <c r="Q133" s="15">
        <v>443.51</v>
      </c>
      <c r="R133" s="15">
        <v>495.5</v>
      </c>
      <c r="S133" s="15">
        <v>550.41999999999996</v>
      </c>
      <c r="T133" s="15">
        <v>574.36</v>
      </c>
      <c r="U133" s="15">
        <v>599.42999999999995</v>
      </c>
      <c r="V133" s="15">
        <v>625.70000000000005</v>
      </c>
      <c r="W133" s="15">
        <v>653.26</v>
      </c>
      <c r="X133" s="15">
        <v>682.17</v>
      </c>
      <c r="Y133" s="15">
        <v>712.54</v>
      </c>
      <c r="Z133" s="15">
        <v>744.39</v>
      </c>
      <c r="AA133" s="15">
        <v>777.83</v>
      </c>
      <c r="AB133" s="15">
        <v>812.93</v>
      </c>
      <c r="AC133" s="15">
        <v>849.8</v>
      </c>
      <c r="AD133" s="15">
        <v>888.53</v>
      </c>
      <c r="AE133" s="15">
        <v>929.27</v>
      </c>
      <c r="AF133" s="15">
        <v>972.14</v>
      </c>
      <c r="AG133" s="15">
        <v>1017.26</v>
      </c>
      <c r="AH133" s="15">
        <v>1064.78</v>
      </c>
      <c r="AI133" s="15">
        <v>1114.82</v>
      </c>
      <c r="AJ133" s="15">
        <v>1167.51</v>
      </c>
      <c r="AK133" s="15">
        <v>1222.98</v>
      </c>
      <c r="AL133" s="15">
        <v>1281.3900000000001</v>
      </c>
      <c r="AM133" s="15">
        <v>1342.84</v>
      </c>
      <c r="AN133" s="15">
        <v>1407.48</v>
      </c>
      <c r="AO133" s="15">
        <v>1475.47</v>
      </c>
      <c r="AP133" s="15">
        <v>1546.96</v>
      </c>
      <c r="AQ133" s="15">
        <v>1622.16</v>
      </c>
      <c r="AR133" s="15">
        <v>1701.26</v>
      </c>
      <c r="AS133" s="15">
        <v>1784.52</v>
      </c>
      <c r="AT133" s="15">
        <v>1872.22</v>
      </c>
      <c r="AU133" s="15">
        <v>1964.73</v>
      </c>
      <c r="AV133" s="15">
        <v>2062.5</v>
      </c>
      <c r="AW133" s="15">
        <v>2166.06</v>
      </c>
      <c r="AX133" s="15">
        <v>2276.0500000000002</v>
      </c>
      <c r="AY133" s="15">
        <v>2393.19</v>
      </c>
      <c r="AZ133" s="15">
        <v>2518.31</v>
      </c>
      <c r="BA133" s="15">
        <v>2652.32</v>
      </c>
      <c r="BB133" s="15">
        <v>2796.29</v>
      </c>
      <c r="BC133" s="15">
        <v>2951.43</v>
      </c>
      <c r="BD133" s="15">
        <v>3119.11</v>
      </c>
      <c r="BE133" s="15">
        <v>3300.8</v>
      </c>
      <c r="BF133" s="15">
        <v>3498.03</v>
      </c>
      <c r="BG133" s="15">
        <v>3712.48</v>
      </c>
      <c r="BH133" s="15">
        <v>3945.92</v>
      </c>
      <c r="BI133" s="15">
        <v>4200.3599999999997</v>
      </c>
      <c r="BJ133" s="15">
        <v>4478.07</v>
      </c>
      <c r="BK133" s="15">
        <v>4781.6899999999996</v>
      </c>
      <c r="BL133" s="15">
        <v>5114.21</v>
      </c>
      <c r="BM133" s="15">
        <v>5479.1</v>
      </c>
      <c r="BN133" s="15">
        <v>5881.85</v>
      </c>
      <c r="BO133" s="15">
        <v>6327.7</v>
      </c>
      <c r="BP133" s="15">
        <v>6822.9</v>
      </c>
      <c r="BQ133" s="15">
        <v>7374.78</v>
      </c>
      <c r="BR133" s="15">
        <v>7993.08</v>
      </c>
      <c r="BS133" s="15">
        <v>8686.99</v>
      </c>
      <c r="BT133" s="15">
        <v>9471.4599999999991</v>
      </c>
      <c r="BU133" s="15">
        <v>10365.56</v>
      </c>
      <c r="BV133" s="15">
        <v>11393.64</v>
      </c>
      <c r="BW133" s="15">
        <v>12587.85</v>
      </c>
      <c r="BX133" s="15">
        <v>13991.18</v>
      </c>
      <c r="BY133" s="15">
        <v>15660.82</v>
      </c>
      <c r="BZ133" s="15">
        <v>17673.48</v>
      </c>
      <c r="CA133" s="15">
        <v>0</v>
      </c>
      <c r="CB133" s="15"/>
      <c r="CC133" s="15"/>
      <c r="CD133" s="15"/>
      <c r="CE133" s="15"/>
      <c r="CF133" s="15"/>
    </row>
    <row r="134" spans="1:84" s="1" customFormat="1" ht="16.5" x14ac:dyDescent="0.35">
      <c r="A134" s="12">
        <f>'现金价值表-底稿'!A134</f>
        <v>6</v>
      </c>
      <c r="B134" s="11" t="str">
        <f>IF('现金价值表-底稿'!B134=1,"男","女")</f>
        <v>男</v>
      </c>
      <c r="C134" s="11" t="str">
        <f>'现金价值表-底稿'!C134&amp;"年"</f>
        <v>15年</v>
      </c>
      <c r="D134" s="11" t="str">
        <f>IF('现金价值表-底稿'!D134="80@","保至80岁","")</f>
        <v>保至80岁</v>
      </c>
      <c r="E134" s="15">
        <v>15.51</v>
      </c>
      <c r="F134" s="15">
        <v>37.869999999999997</v>
      </c>
      <c r="G134" s="15">
        <v>61.81</v>
      </c>
      <c r="H134" s="15">
        <v>91.83</v>
      </c>
      <c r="I134" s="15">
        <v>123.91</v>
      </c>
      <c r="J134" s="15">
        <v>158.13</v>
      </c>
      <c r="K134" s="15">
        <v>194.54</v>
      </c>
      <c r="L134" s="15">
        <v>233.23</v>
      </c>
      <c r="M134" s="15">
        <v>274.25</v>
      </c>
      <c r="N134" s="15">
        <v>317.7</v>
      </c>
      <c r="O134" s="15">
        <v>363.69</v>
      </c>
      <c r="P134" s="15">
        <v>412.33</v>
      </c>
      <c r="Q134" s="15">
        <v>463.78</v>
      </c>
      <c r="R134" s="15">
        <v>518.17999999999995</v>
      </c>
      <c r="S134" s="15">
        <v>575.71</v>
      </c>
      <c r="T134" s="15">
        <v>600.83000000000004</v>
      </c>
      <c r="U134" s="15">
        <v>627.16</v>
      </c>
      <c r="V134" s="15">
        <v>654.79</v>
      </c>
      <c r="W134" s="15">
        <v>683.77</v>
      </c>
      <c r="X134" s="15">
        <v>714.2</v>
      </c>
      <c r="Y134" s="15">
        <v>746.13</v>
      </c>
      <c r="Z134" s="15">
        <v>779.65</v>
      </c>
      <c r="AA134" s="15">
        <v>814.83</v>
      </c>
      <c r="AB134" s="15">
        <v>851.79</v>
      </c>
      <c r="AC134" s="15">
        <v>890.61</v>
      </c>
      <c r="AD134" s="15">
        <v>931.45</v>
      </c>
      <c r="AE134" s="15">
        <v>974.42</v>
      </c>
      <c r="AF134" s="15">
        <v>1019.64</v>
      </c>
      <c r="AG134" s="15">
        <v>1067.27</v>
      </c>
      <c r="AH134" s="15">
        <v>1117.42</v>
      </c>
      <c r="AI134" s="15">
        <v>1170.23</v>
      </c>
      <c r="AJ134" s="15">
        <v>1225.8399999999999</v>
      </c>
      <c r="AK134" s="15">
        <v>1284.3800000000001</v>
      </c>
      <c r="AL134" s="15">
        <v>1345.98</v>
      </c>
      <c r="AM134" s="15">
        <v>1410.77</v>
      </c>
      <c r="AN134" s="15">
        <v>1478.92</v>
      </c>
      <c r="AO134" s="15">
        <v>1550.58</v>
      </c>
      <c r="AP134" s="15">
        <v>1625.95</v>
      </c>
      <c r="AQ134" s="15">
        <v>1705.24</v>
      </c>
      <c r="AR134" s="15">
        <v>1788.69</v>
      </c>
      <c r="AS134" s="15">
        <v>1876.6</v>
      </c>
      <c r="AT134" s="15">
        <v>1969.32</v>
      </c>
      <c r="AU134" s="15">
        <v>2067.3200000000002</v>
      </c>
      <c r="AV134" s="15">
        <v>2171.12</v>
      </c>
      <c r="AW134" s="15">
        <v>2281.37</v>
      </c>
      <c r="AX134" s="15">
        <v>2398.79</v>
      </c>
      <c r="AY134" s="15">
        <v>2524.1999999999998</v>
      </c>
      <c r="AZ134" s="15">
        <v>2658.52</v>
      </c>
      <c r="BA134" s="15">
        <v>2802.82</v>
      </c>
      <c r="BB134" s="15">
        <v>2958.32</v>
      </c>
      <c r="BC134" s="15">
        <v>3126.4</v>
      </c>
      <c r="BD134" s="15">
        <v>3308.51</v>
      </c>
      <c r="BE134" s="15">
        <v>3506.2</v>
      </c>
      <c r="BF134" s="15">
        <v>3721.16</v>
      </c>
      <c r="BG134" s="15">
        <v>3955.14</v>
      </c>
      <c r="BH134" s="15">
        <v>4210.18</v>
      </c>
      <c r="BI134" s="15">
        <v>4488.54</v>
      </c>
      <c r="BJ134" s="15">
        <v>4792.87</v>
      </c>
      <c r="BK134" s="15">
        <v>5126.16</v>
      </c>
      <c r="BL134" s="15">
        <v>5491.9</v>
      </c>
      <c r="BM134" s="15">
        <v>5895.6</v>
      </c>
      <c r="BN134" s="15">
        <v>6342.49</v>
      </c>
      <c r="BO134" s="15">
        <v>6838.85</v>
      </c>
      <c r="BP134" s="15">
        <v>7392.02</v>
      </c>
      <c r="BQ134" s="15">
        <v>8011.76</v>
      </c>
      <c r="BR134" s="15">
        <v>8707.2999999999993</v>
      </c>
      <c r="BS134" s="15">
        <v>9493.6</v>
      </c>
      <c r="BT134" s="15">
        <v>10389.780000000001</v>
      </c>
      <c r="BU134" s="15">
        <v>11420.27</v>
      </c>
      <c r="BV134" s="15">
        <v>12617.27</v>
      </c>
      <c r="BW134" s="15">
        <v>14023.88</v>
      </c>
      <c r="BX134" s="15">
        <v>15697.42</v>
      </c>
      <c r="BY134" s="15">
        <v>17714.79</v>
      </c>
      <c r="BZ134" s="15">
        <v>0</v>
      </c>
      <c r="CA134" s="15"/>
      <c r="CB134" s="15"/>
      <c r="CC134" s="15"/>
      <c r="CD134" s="15"/>
      <c r="CE134" s="15"/>
      <c r="CF134" s="15"/>
    </row>
    <row r="135" spans="1:84" s="1" customFormat="1" ht="16.5" x14ac:dyDescent="0.35">
      <c r="A135" s="12">
        <f>'现金价值表-底稿'!A135</f>
        <v>7</v>
      </c>
      <c r="B135" s="11" t="str">
        <f>IF('现金价值表-底稿'!B135=1,"男","女")</f>
        <v>男</v>
      </c>
      <c r="C135" s="11" t="str">
        <f>'现金价值表-底稿'!C135&amp;"年"</f>
        <v>15年</v>
      </c>
      <c r="D135" s="11" t="str">
        <f>IF('现金价值表-底稿'!D135="80@","保至80岁","")</f>
        <v>保至80岁</v>
      </c>
      <c r="E135" s="15">
        <v>16.260000000000002</v>
      </c>
      <c r="F135" s="15">
        <v>39.69</v>
      </c>
      <c r="G135" s="15">
        <v>64.77</v>
      </c>
      <c r="H135" s="15">
        <v>96.21</v>
      </c>
      <c r="I135" s="15">
        <v>129.77000000000001</v>
      </c>
      <c r="J135" s="15">
        <v>165.54</v>
      </c>
      <c r="K135" s="15">
        <v>203.59</v>
      </c>
      <c r="L135" s="15">
        <v>243.99</v>
      </c>
      <c r="M135" s="15">
        <v>286.83999999999997</v>
      </c>
      <c r="N135" s="15">
        <v>332.22</v>
      </c>
      <c r="O135" s="15">
        <v>380.29</v>
      </c>
      <c r="P135" s="15">
        <v>431.17</v>
      </c>
      <c r="Q135" s="15">
        <v>485.01</v>
      </c>
      <c r="R135" s="15">
        <v>541.99</v>
      </c>
      <c r="S135" s="15">
        <v>602.29</v>
      </c>
      <c r="T135" s="15">
        <v>628.69000000000005</v>
      </c>
      <c r="U135" s="15">
        <v>656.37</v>
      </c>
      <c r="V135" s="15">
        <v>685.43</v>
      </c>
      <c r="W135" s="15">
        <v>715.93</v>
      </c>
      <c r="X135" s="15">
        <v>747.94</v>
      </c>
      <c r="Y135" s="15">
        <v>781.54</v>
      </c>
      <c r="Z135" s="15">
        <v>816.81</v>
      </c>
      <c r="AA135" s="15">
        <v>853.85</v>
      </c>
      <c r="AB135" s="15">
        <v>892.77</v>
      </c>
      <c r="AC135" s="15">
        <v>933.71</v>
      </c>
      <c r="AD135" s="15">
        <v>976.78</v>
      </c>
      <c r="AE135" s="15">
        <v>1022.11</v>
      </c>
      <c r="AF135" s="15">
        <v>1069.8599999999999</v>
      </c>
      <c r="AG135" s="15">
        <v>1120.1300000000001</v>
      </c>
      <c r="AH135" s="15">
        <v>1173.07</v>
      </c>
      <c r="AI135" s="15">
        <v>1228.82</v>
      </c>
      <c r="AJ135" s="15">
        <v>1287.5</v>
      </c>
      <c r="AK135" s="15">
        <v>1349.24</v>
      </c>
      <c r="AL135" s="15">
        <v>1414.19</v>
      </c>
      <c r="AM135" s="15">
        <v>1482.51</v>
      </c>
      <c r="AN135" s="15">
        <v>1554.34</v>
      </c>
      <c r="AO135" s="15">
        <v>1629.89</v>
      </c>
      <c r="AP135" s="15">
        <v>1709.37</v>
      </c>
      <c r="AQ135" s="15">
        <v>1793.03</v>
      </c>
      <c r="AR135" s="15">
        <v>1881.15</v>
      </c>
      <c r="AS135" s="15">
        <v>1974.1</v>
      </c>
      <c r="AT135" s="15">
        <v>2072.33</v>
      </c>
      <c r="AU135" s="15">
        <v>2176.38</v>
      </c>
      <c r="AV135" s="15">
        <v>2286.9</v>
      </c>
      <c r="AW135" s="15">
        <v>2404.6</v>
      </c>
      <c r="AX135" s="15">
        <v>2530.3200000000002</v>
      </c>
      <c r="AY135" s="15">
        <v>2664.97</v>
      </c>
      <c r="AZ135" s="15">
        <v>2809.62</v>
      </c>
      <c r="BA135" s="15">
        <v>2965.5</v>
      </c>
      <c r="BB135" s="15">
        <v>3133.98</v>
      </c>
      <c r="BC135" s="15">
        <v>3316.54</v>
      </c>
      <c r="BD135" s="15">
        <v>3514.71</v>
      </c>
      <c r="BE135" s="15">
        <v>3730.18</v>
      </c>
      <c r="BF135" s="15">
        <v>3964.73</v>
      </c>
      <c r="BG135" s="15">
        <v>4220.3900000000003</v>
      </c>
      <c r="BH135" s="15">
        <v>4499.43</v>
      </c>
      <c r="BI135" s="15">
        <v>4804.49</v>
      </c>
      <c r="BJ135" s="15">
        <v>5138.59</v>
      </c>
      <c r="BK135" s="15">
        <v>5505.22</v>
      </c>
      <c r="BL135" s="15">
        <v>5909.9</v>
      </c>
      <c r="BM135" s="15">
        <v>6357.87</v>
      </c>
      <c r="BN135" s="15">
        <v>6855.44</v>
      </c>
      <c r="BO135" s="15">
        <v>7409.95</v>
      </c>
      <c r="BP135" s="15">
        <v>8031.19</v>
      </c>
      <c r="BQ135" s="15">
        <v>8728.41</v>
      </c>
      <c r="BR135" s="15">
        <v>9516.6200000000008</v>
      </c>
      <c r="BS135" s="15">
        <v>10414.98</v>
      </c>
      <c r="BT135" s="15">
        <v>11447.96</v>
      </c>
      <c r="BU135" s="15">
        <v>12647.87</v>
      </c>
      <c r="BV135" s="15">
        <v>14057.89</v>
      </c>
      <c r="BW135" s="15">
        <v>15735.49</v>
      </c>
      <c r="BX135" s="15">
        <v>17757.75</v>
      </c>
      <c r="BY135" s="15">
        <v>0</v>
      </c>
      <c r="BZ135" s="15"/>
      <c r="CA135" s="15"/>
      <c r="CB135" s="15"/>
      <c r="CC135" s="15"/>
      <c r="CD135" s="15"/>
      <c r="CE135" s="15"/>
      <c r="CF135" s="15"/>
    </row>
    <row r="136" spans="1:84" s="1" customFormat="1" ht="16.5" x14ac:dyDescent="0.35">
      <c r="A136" s="12">
        <f>'现金价值表-底稿'!A136</f>
        <v>8</v>
      </c>
      <c r="B136" s="11" t="str">
        <f>IF('现金价值表-底稿'!B136=1,"男","女")</f>
        <v>男</v>
      </c>
      <c r="C136" s="11" t="str">
        <f>'现金价值表-底稿'!C136&amp;"年"</f>
        <v>15年</v>
      </c>
      <c r="D136" s="11" t="str">
        <f>IF('现金价值表-底稿'!D136="80@","保至80岁","")</f>
        <v>保至80岁</v>
      </c>
      <c r="E136" s="15">
        <v>17.04</v>
      </c>
      <c r="F136" s="15">
        <v>41.59</v>
      </c>
      <c r="G136" s="15">
        <v>67.84</v>
      </c>
      <c r="H136" s="15">
        <v>100.73</v>
      </c>
      <c r="I136" s="15">
        <v>135.83000000000001</v>
      </c>
      <c r="J136" s="15">
        <v>173.22</v>
      </c>
      <c r="K136" s="15">
        <v>212.97</v>
      </c>
      <c r="L136" s="15">
        <v>255.17</v>
      </c>
      <c r="M136" s="15">
        <v>299.93</v>
      </c>
      <c r="N136" s="15">
        <v>347.38</v>
      </c>
      <c r="O136" s="15">
        <v>397.65</v>
      </c>
      <c r="P136" s="15">
        <v>450.9</v>
      </c>
      <c r="Q136" s="15">
        <v>507.29</v>
      </c>
      <c r="R136" s="15">
        <v>567.01</v>
      </c>
      <c r="S136" s="15">
        <v>630.25</v>
      </c>
      <c r="T136" s="15">
        <v>658.01</v>
      </c>
      <c r="U136" s="15">
        <v>687.14</v>
      </c>
      <c r="V136" s="15">
        <v>717.72</v>
      </c>
      <c r="W136" s="15">
        <v>749.8</v>
      </c>
      <c r="X136" s="15">
        <v>783.48</v>
      </c>
      <c r="Y136" s="15">
        <v>818.84</v>
      </c>
      <c r="Z136" s="15">
        <v>855.98</v>
      </c>
      <c r="AA136" s="15">
        <v>895</v>
      </c>
      <c r="AB136" s="15">
        <v>936.03</v>
      </c>
      <c r="AC136" s="15">
        <v>979.21</v>
      </c>
      <c r="AD136" s="15">
        <v>1024.6600000000001</v>
      </c>
      <c r="AE136" s="15">
        <v>1072.52</v>
      </c>
      <c r="AF136" s="15">
        <v>1122.93</v>
      </c>
      <c r="AG136" s="15">
        <v>1176</v>
      </c>
      <c r="AH136" s="15">
        <v>1231.8800000000001</v>
      </c>
      <c r="AI136" s="15">
        <v>1290.71</v>
      </c>
      <c r="AJ136" s="15">
        <v>1352.61</v>
      </c>
      <c r="AK136" s="15">
        <v>1417.72</v>
      </c>
      <c r="AL136" s="15">
        <v>1486.2</v>
      </c>
      <c r="AM136" s="15">
        <v>1558.21</v>
      </c>
      <c r="AN136" s="15">
        <v>1633.95</v>
      </c>
      <c r="AO136" s="15">
        <v>1713.63</v>
      </c>
      <c r="AP136" s="15">
        <v>1797.5</v>
      </c>
      <c r="AQ136" s="15">
        <v>1885.84</v>
      </c>
      <c r="AR136" s="15">
        <v>1979.02</v>
      </c>
      <c r="AS136" s="15">
        <v>2077.5</v>
      </c>
      <c r="AT136" s="15">
        <v>2181.81</v>
      </c>
      <c r="AU136" s="15">
        <v>2292.61</v>
      </c>
      <c r="AV136" s="15">
        <v>2410.6</v>
      </c>
      <c r="AW136" s="15">
        <v>2536.62</v>
      </c>
      <c r="AX136" s="15">
        <v>2671.61</v>
      </c>
      <c r="AY136" s="15">
        <v>2816.63</v>
      </c>
      <c r="AZ136" s="15">
        <v>2972.89</v>
      </c>
      <c r="BA136" s="15">
        <v>3141.8</v>
      </c>
      <c r="BB136" s="15">
        <v>3324.8</v>
      </c>
      <c r="BC136" s="15">
        <v>3523.47</v>
      </c>
      <c r="BD136" s="15">
        <v>3739.48</v>
      </c>
      <c r="BE136" s="15">
        <v>3974.62</v>
      </c>
      <c r="BF136" s="15">
        <v>4230.91</v>
      </c>
      <c r="BG136" s="15">
        <v>4510.6400000000003</v>
      </c>
      <c r="BH136" s="15">
        <v>4816.47</v>
      </c>
      <c r="BI136" s="15">
        <v>5151.41</v>
      </c>
      <c r="BJ136" s="15">
        <v>5518.95</v>
      </c>
      <c r="BK136" s="15">
        <v>5924.63</v>
      </c>
      <c r="BL136" s="15">
        <v>6373.72</v>
      </c>
      <c r="BM136" s="15">
        <v>6872.53</v>
      </c>
      <c r="BN136" s="15">
        <v>7428.42</v>
      </c>
      <c r="BO136" s="15">
        <v>8051.21</v>
      </c>
      <c r="BP136" s="15">
        <v>8750.17</v>
      </c>
      <c r="BQ136" s="15">
        <v>9540.35</v>
      </c>
      <c r="BR136" s="15">
        <v>10440.950000000001</v>
      </c>
      <c r="BS136" s="15">
        <v>11476.51</v>
      </c>
      <c r="BT136" s="15">
        <v>12679.4</v>
      </c>
      <c r="BU136" s="15">
        <v>14092.94</v>
      </c>
      <c r="BV136" s="15">
        <v>15774.72</v>
      </c>
      <c r="BW136" s="15">
        <v>17802.02</v>
      </c>
      <c r="BX136" s="15">
        <v>0</v>
      </c>
      <c r="BY136" s="15"/>
      <c r="BZ136" s="15"/>
      <c r="CA136" s="15"/>
      <c r="CB136" s="15"/>
      <c r="CC136" s="15"/>
      <c r="CD136" s="15"/>
      <c r="CE136" s="15"/>
      <c r="CF136" s="15"/>
    </row>
    <row r="137" spans="1:84" s="1" customFormat="1" ht="16.5" x14ac:dyDescent="0.35">
      <c r="A137" s="12">
        <f>'现金价值表-底稿'!A137</f>
        <v>9</v>
      </c>
      <c r="B137" s="11" t="str">
        <f>IF('现金价值表-底稿'!B137=1,"男","女")</f>
        <v>男</v>
      </c>
      <c r="C137" s="11" t="str">
        <f>'现金价值表-底稿'!C137&amp;"年"</f>
        <v>15年</v>
      </c>
      <c r="D137" s="11" t="str">
        <f>IF('现金价值表-底稿'!D137="80@","保至80岁","")</f>
        <v>保至80岁</v>
      </c>
      <c r="E137" s="15">
        <v>17.850000000000001</v>
      </c>
      <c r="F137" s="15">
        <v>43.55</v>
      </c>
      <c r="G137" s="15">
        <v>71.02</v>
      </c>
      <c r="H137" s="15">
        <v>105.43</v>
      </c>
      <c r="I137" s="15">
        <v>142.12</v>
      </c>
      <c r="J137" s="15">
        <v>181.19</v>
      </c>
      <c r="K137" s="15">
        <v>222.72</v>
      </c>
      <c r="L137" s="15">
        <v>266.82</v>
      </c>
      <c r="M137" s="15">
        <v>313.62</v>
      </c>
      <c r="N137" s="15">
        <v>363.25</v>
      </c>
      <c r="O137" s="15">
        <v>415.87</v>
      </c>
      <c r="P137" s="15">
        <v>471.64</v>
      </c>
      <c r="Q137" s="15">
        <v>530.74</v>
      </c>
      <c r="R137" s="15">
        <v>593.36</v>
      </c>
      <c r="S137" s="15">
        <v>659.71</v>
      </c>
      <c r="T137" s="15">
        <v>688.91</v>
      </c>
      <c r="U137" s="15">
        <v>719.57</v>
      </c>
      <c r="V137" s="15">
        <v>751.74</v>
      </c>
      <c r="W137" s="15">
        <v>785.51</v>
      </c>
      <c r="X137" s="15">
        <v>820.95</v>
      </c>
      <c r="Y137" s="15">
        <v>858.19</v>
      </c>
      <c r="Z137" s="15">
        <v>897.31</v>
      </c>
      <c r="AA137" s="15">
        <v>938.45</v>
      </c>
      <c r="AB137" s="15">
        <v>981.74</v>
      </c>
      <c r="AC137" s="15">
        <v>1027.31</v>
      </c>
      <c r="AD137" s="15">
        <v>1075.29</v>
      </c>
      <c r="AE137" s="15">
        <v>1125.82</v>
      </c>
      <c r="AF137" s="15">
        <v>1179.03</v>
      </c>
      <c r="AG137" s="15">
        <v>1235.06</v>
      </c>
      <c r="AH137" s="15">
        <v>1294.04</v>
      </c>
      <c r="AI137" s="15">
        <v>1356.1</v>
      </c>
      <c r="AJ137" s="15">
        <v>1421.38</v>
      </c>
      <c r="AK137" s="15">
        <v>1490.04</v>
      </c>
      <c r="AL137" s="15">
        <v>1562.23</v>
      </c>
      <c r="AM137" s="15">
        <v>1638.17</v>
      </c>
      <c r="AN137" s="15">
        <v>1718.05</v>
      </c>
      <c r="AO137" s="15">
        <v>1802.13</v>
      </c>
      <c r="AP137" s="15">
        <v>1890.7</v>
      </c>
      <c r="AQ137" s="15">
        <v>1984.13</v>
      </c>
      <c r="AR137" s="15">
        <v>2082.85</v>
      </c>
      <c r="AS137" s="15">
        <v>2187.44</v>
      </c>
      <c r="AT137" s="15">
        <v>2298.52</v>
      </c>
      <c r="AU137" s="15">
        <v>2416.8200000000002</v>
      </c>
      <c r="AV137" s="15">
        <v>2543.17</v>
      </c>
      <c r="AW137" s="15">
        <v>2678.5</v>
      </c>
      <c r="AX137" s="15">
        <v>2823.89</v>
      </c>
      <c r="AY137" s="15">
        <v>2980.56</v>
      </c>
      <c r="AZ137" s="15">
        <v>3149.9</v>
      </c>
      <c r="BA137" s="15">
        <v>3333.38</v>
      </c>
      <c r="BB137" s="15">
        <v>3532.56</v>
      </c>
      <c r="BC137" s="15">
        <v>3749.13</v>
      </c>
      <c r="BD137" s="15">
        <v>3984.87</v>
      </c>
      <c r="BE137" s="15">
        <v>4241.82</v>
      </c>
      <c r="BF137" s="15">
        <v>4522.28</v>
      </c>
      <c r="BG137" s="15">
        <v>4828.8900000000003</v>
      </c>
      <c r="BH137" s="15">
        <v>5164.6899999999996</v>
      </c>
      <c r="BI137" s="15">
        <v>5533.18</v>
      </c>
      <c r="BJ137" s="15">
        <v>5939.91</v>
      </c>
      <c r="BK137" s="15">
        <v>6390.16</v>
      </c>
      <c r="BL137" s="15">
        <v>6890.25</v>
      </c>
      <c r="BM137" s="15">
        <v>7447.58</v>
      </c>
      <c r="BN137" s="15">
        <v>8071.98</v>
      </c>
      <c r="BO137" s="15">
        <v>8772.74</v>
      </c>
      <c r="BP137" s="15">
        <v>9564.9599999999991</v>
      </c>
      <c r="BQ137" s="15">
        <v>10467.879999999999</v>
      </c>
      <c r="BR137" s="15">
        <v>11506.11</v>
      </c>
      <c r="BS137" s="15">
        <v>12712.11</v>
      </c>
      <c r="BT137" s="15">
        <v>14129.29</v>
      </c>
      <c r="BU137" s="15">
        <v>15815.41</v>
      </c>
      <c r="BV137" s="15">
        <v>17847.939999999999</v>
      </c>
      <c r="BW137" s="15">
        <v>0</v>
      </c>
      <c r="BX137" s="15"/>
      <c r="BY137" s="15"/>
      <c r="BZ137" s="15"/>
      <c r="CA137" s="15"/>
      <c r="CB137" s="15"/>
      <c r="CC137" s="15"/>
      <c r="CD137" s="15"/>
      <c r="CE137" s="15"/>
      <c r="CF137" s="15"/>
    </row>
    <row r="138" spans="1:84" s="1" customFormat="1" ht="16.5" x14ac:dyDescent="0.35">
      <c r="A138" s="12">
        <f>'现金价值表-底稿'!A138</f>
        <v>10</v>
      </c>
      <c r="B138" s="11" t="str">
        <f>IF('现金价值表-底稿'!B138=1,"男","女")</f>
        <v>男</v>
      </c>
      <c r="C138" s="11" t="str">
        <f>'现金价值表-底稿'!C138&amp;"年"</f>
        <v>15年</v>
      </c>
      <c r="D138" s="11" t="str">
        <f>IF('现金价值表-底稿'!D138="80@","保至80岁","")</f>
        <v>保至80岁</v>
      </c>
      <c r="E138" s="15">
        <v>18.690000000000001</v>
      </c>
      <c r="F138" s="15">
        <v>45.59</v>
      </c>
      <c r="G138" s="15">
        <v>74.33</v>
      </c>
      <c r="H138" s="15">
        <v>110.31</v>
      </c>
      <c r="I138" s="15">
        <v>148.66</v>
      </c>
      <c r="J138" s="15">
        <v>189.5</v>
      </c>
      <c r="K138" s="15">
        <v>232.91</v>
      </c>
      <c r="L138" s="15">
        <v>279.02</v>
      </c>
      <c r="M138" s="15">
        <v>327.98</v>
      </c>
      <c r="N138" s="15">
        <v>379.92</v>
      </c>
      <c r="O138" s="15">
        <v>435.02</v>
      </c>
      <c r="P138" s="15">
        <v>493.46</v>
      </c>
      <c r="Q138" s="15">
        <v>555.42999999999995</v>
      </c>
      <c r="R138" s="15">
        <v>621.12</v>
      </c>
      <c r="S138" s="15">
        <v>690.74</v>
      </c>
      <c r="T138" s="15">
        <v>721.48</v>
      </c>
      <c r="U138" s="15">
        <v>753.73</v>
      </c>
      <c r="V138" s="15">
        <v>787.59</v>
      </c>
      <c r="W138" s="15">
        <v>823.13</v>
      </c>
      <c r="X138" s="15">
        <v>860.47</v>
      </c>
      <c r="Y138" s="15">
        <v>899.69</v>
      </c>
      <c r="Z138" s="15">
        <v>940.94</v>
      </c>
      <c r="AA138" s="15">
        <v>984.35</v>
      </c>
      <c r="AB138" s="15">
        <v>1030.03</v>
      </c>
      <c r="AC138" s="15">
        <v>1078.1400000000001</v>
      </c>
      <c r="AD138" s="15">
        <v>1128.81</v>
      </c>
      <c r="AE138" s="15">
        <v>1182.1600000000001</v>
      </c>
      <c r="AF138" s="15">
        <v>1238.3399999999999</v>
      </c>
      <c r="AG138" s="15">
        <v>1297.47</v>
      </c>
      <c r="AH138" s="15">
        <v>1359.7</v>
      </c>
      <c r="AI138" s="15">
        <v>1425.15</v>
      </c>
      <c r="AJ138" s="15">
        <v>1493.99</v>
      </c>
      <c r="AK138" s="15">
        <v>1566.38</v>
      </c>
      <c r="AL138" s="15">
        <v>1642.52</v>
      </c>
      <c r="AM138" s="15">
        <v>1722.62</v>
      </c>
      <c r="AN138" s="15">
        <v>1806.92</v>
      </c>
      <c r="AO138" s="15">
        <v>1895.72</v>
      </c>
      <c r="AP138" s="15">
        <v>1989.4</v>
      </c>
      <c r="AQ138" s="15">
        <v>2088.39</v>
      </c>
      <c r="AR138" s="15">
        <v>2193.25</v>
      </c>
      <c r="AS138" s="15">
        <v>2304.62</v>
      </c>
      <c r="AT138" s="15">
        <v>2423.23</v>
      </c>
      <c r="AU138" s="15">
        <v>2549.92</v>
      </c>
      <c r="AV138" s="15">
        <v>2685.62</v>
      </c>
      <c r="AW138" s="15">
        <v>2831.39</v>
      </c>
      <c r="AX138" s="15">
        <v>2988.48</v>
      </c>
      <c r="AY138" s="15">
        <v>3158.27</v>
      </c>
      <c r="AZ138" s="15">
        <v>3342.23</v>
      </c>
      <c r="BA138" s="15">
        <v>3541.94</v>
      </c>
      <c r="BB138" s="15">
        <v>3759.08</v>
      </c>
      <c r="BC138" s="15">
        <v>3995.45</v>
      </c>
      <c r="BD138" s="15">
        <v>4253.09</v>
      </c>
      <c r="BE138" s="15">
        <v>4534.29</v>
      </c>
      <c r="BF138" s="15">
        <v>4841.72</v>
      </c>
      <c r="BG138" s="15">
        <v>5178.41</v>
      </c>
      <c r="BH138" s="15">
        <v>5547.88</v>
      </c>
      <c r="BI138" s="15">
        <v>5955.69</v>
      </c>
      <c r="BJ138" s="15">
        <v>6407.14</v>
      </c>
      <c r="BK138" s="15">
        <v>6908.55</v>
      </c>
      <c r="BL138" s="15">
        <v>7467.36</v>
      </c>
      <c r="BM138" s="15">
        <v>8093.42</v>
      </c>
      <c r="BN138" s="15">
        <v>8796.0400000000009</v>
      </c>
      <c r="BO138" s="15">
        <v>9590.36</v>
      </c>
      <c r="BP138" s="15">
        <v>10495.68</v>
      </c>
      <c r="BQ138" s="15">
        <v>11536.67</v>
      </c>
      <c r="BR138" s="15">
        <v>12745.87</v>
      </c>
      <c r="BS138" s="15">
        <v>14166.82</v>
      </c>
      <c r="BT138" s="15">
        <v>15857.41</v>
      </c>
      <c r="BU138" s="15">
        <v>17895.34</v>
      </c>
      <c r="BV138" s="15">
        <v>0</v>
      </c>
      <c r="BW138" s="15"/>
      <c r="BX138" s="15"/>
      <c r="BY138" s="15"/>
      <c r="BZ138" s="15"/>
      <c r="CA138" s="15"/>
      <c r="CB138" s="15"/>
      <c r="CC138" s="15"/>
      <c r="CD138" s="15"/>
      <c r="CE138" s="15"/>
      <c r="CF138" s="15"/>
    </row>
    <row r="139" spans="1:84" s="1" customFormat="1" ht="16.5" x14ac:dyDescent="0.35">
      <c r="A139" s="12">
        <f>'现金价值表-底稿'!A139</f>
        <v>11</v>
      </c>
      <c r="B139" s="11" t="str">
        <f>IF('现金价值表-底稿'!B139=1,"男","女")</f>
        <v>男</v>
      </c>
      <c r="C139" s="11" t="str">
        <f>'现金价值表-底稿'!C139&amp;"年"</f>
        <v>15年</v>
      </c>
      <c r="D139" s="11" t="str">
        <f>IF('现金价值表-底稿'!D139="80@","保至80岁","")</f>
        <v>保至80岁</v>
      </c>
      <c r="E139" s="15">
        <v>19.559999999999999</v>
      </c>
      <c r="F139" s="15">
        <v>47.71</v>
      </c>
      <c r="G139" s="15">
        <v>77.77</v>
      </c>
      <c r="H139" s="15">
        <v>115.39</v>
      </c>
      <c r="I139" s="15">
        <v>155.49</v>
      </c>
      <c r="J139" s="15">
        <v>198.18</v>
      </c>
      <c r="K139" s="15">
        <v>243.58</v>
      </c>
      <c r="L139" s="15">
        <v>291.83</v>
      </c>
      <c r="M139" s="15">
        <v>343.07</v>
      </c>
      <c r="N139" s="15">
        <v>397.47</v>
      </c>
      <c r="O139" s="15">
        <v>455.21</v>
      </c>
      <c r="P139" s="15">
        <v>516.47</v>
      </c>
      <c r="Q139" s="15">
        <v>581.47</v>
      </c>
      <c r="R139" s="15">
        <v>650.39</v>
      </c>
      <c r="S139" s="15">
        <v>723.46</v>
      </c>
      <c r="T139" s="15">
        <v>755.8</v>
      </c>
      <c r="U139" s="15">
        <v>789.75</v>
      </c>
      <c r="V139" s="15">
        <v>825.39</v>
      </c>
      <c r="W139" s="15">
        <v>862.83</v>
      </c>
      <c r="X139" s="15">
        <v>902.15</v>
      </c>
      <c r="Y139" s="15">
        <v>943.52</v>
      </c>
      <c r="Z139" s="15">
        <v>987.04</v>
      </c>
      <c r="AA139" s="15">
        <v>1032.8599999999999</v>
      </c>
      <c r="AB139" s="15">
        <v>1081.0999999999999</v>
      </c>
      <c r="AC139" s="15">
        <v>1131.9100000000001</v>
      </c>
      <c r="AD139" s="15">
        <v>1185.4000000000001</v>
      </c>
      <c r="AE139" s="15">
        <v>1241.73</v>
      </c>
      <c r="AF139" s="15">
        <v>1301.03</v>
      </c>
      <c r="AG139" s="15">
        <v>1363.43</v>
      </c>
      <c r="AH139" s="15">
        <v>1429.06</v>
      </c>
      <c r="AI139" s="15">
        <v>1498.09</v>
      </c>
      <c r="AJ139" s="15">
        <v>1570.68</v>
      </c>
      <c r="AK139" s="15">
        <v>1647.02</v>
      </c>
      <c r="AL139" s="15">
        <v>1727.34</v>
      </c>
      <c r="AM139" s="15">
        <v>1811.87</v>
      </c>
      <c r="AN139" s="15">
        <v>1900.92</v>
      </c>
      <c r="AO139" s="15">
        <v>1994.85</v>
      </c>
      <c r="AP139" s="15">
        <v>2094.11</v>
      </c>
      <c r="AQ139" s="15">
        <v>2199.2600000000002</v>
      </c>
      <c r="AR139" s="15">
        <v>2310.94</v>
      </c>
      <c r="AS139" s="15">
        <v>2429.88</v>
      </c>
      <c r="AT139" s="15">
        <v>2556.91</v>
      </c>
      <c r="AU139" s="15">
        <v>2692.98</v>
      </c>
      <c r="AV139" s="15">
        <v>2839.15</v>
      </c>
      <c r="AW139" s="15">
        <v>2996.67</v>
      </c>
      <c r="AX139" s="15">
        <v>3166.92</v>
      </c>
      <c r="AY139" s="15">
        <v>3351.39</v>
      </c>
      <c r="AZ139" s="15">
        <v>3551.65</v>
      </c>
      <c r="BA139" s="15">
        <v>3769.39</v>
      </c>
      <c r="BB139" s="15">
        <v>4006.4</v>
      </c>
      <c r="BC139" s="15">
        <v>4264.75</v>
      </c>
      <c r="BD139" s="15">
        <v>4546.72</v>
      </c>
      <c r="BE139" s="15">
        <v>4854.99</v>
      </c>
      <c r="BF139" s="15">
        <v>5192.6000000000004</v>
      </c>
      <c r="BG139" s="15">
        <v>5563.08</v>
      </c>
      <c r="BH139" s="15">
        <v>5972.01</v>
      </c>
      <c r="BI139" s="15">
        <v>6424.7</v>
      </c>
      <c r="BJ139" s="15">
        <v>6927.49</v>
      </c>
      <c r="BK139" s="15">
        <v>7487.83</v>
      </c>
      <c r="BL139" s="15">
        <v>8115.6</v>
      </c>
      <c r="BM139" s="15">
        <v>8820.15</v>
      </c>
      <c r="BN139" s="15">
        <v>9616.64</v>
      </c>
      <c r="BO139" s="15">
        <v>10524.44</v>
      </c>
      <c r="BP139" s="15">
        <v>11568.29</v>
      </c>
      <c r="BQ139" s="15">
        <v>12780.8</v>
      </c>
      <c r="BR139" s="15">
        <v>14205.64</v>
      </c>
      <c r="BS139" s="15">
        <v>15900.87</v>
      </c>
      <c r="BT139" s="15">
        <v>17944.39</v>
      </c>
      <c r="BU139" s="15">
        <v>0</v>
      </c>
      <c r="BV139" s="15"/>
      <c r="BW139" s="15"/>
      <c r="BX139" s="15"/>
      <c r="BY139" s="15"/>
      <c r="BZ139" s="15"/>
      <c r="CA139" s="15"/>
      <c r="CB139" s="15"/>
      <c r="CC139" s="15"/>
      <c r="CD139" s="15"/>
      <c r="CE139" s="15"/>
      <c r="CF139" s="15"/>
    </row>
    <row r="140" spans="1:84" s="1" customFormat="1" ht="16.5" x14ac:dyDescent="0.35">
      <c r="A140" s="12">
        <f>'现金价值表-底稿'!A140</f>
        <v>12</v>
      </c>
      <c r="B140" s="11" t="str">
        <f>IF('现金价值表-底稿'!B140=1,"男","女")</f>
        <v>男</v>
      </c>
      <c r="C140" s="11" t="str">
        <f>'现金价值表-底稿'!C140&amp;"年"</f>
        <v>15年</v>
      </c>
      <c r="D140" s="11" t="str">
        <f>IF('现金价值表-底稿'!D140="80@","保至80岁","")</f>
        <v>保至80岁</v>
      </c>
      <c r="E140" s="15">
        <v>20.47</v>
      </c>
      <c r="F140" s="15">
        <v>49.93</v>
      </c>
      <c r="G140" s="15">
        <v>81.37</v>
      </c>
      <c r="H140" s="15">
        <v>120.71</v>
      </c>
      <c r="I140" s="15">
        <v>162.65</v>
      </c>
      <c r="J140" s="15">
        <v>207.3</v>
      </c>
      <c r="K140" s="15">
        <v>254.81</v>
      </c>
      <c r="L140" s="15">
        <v>305.31</v>
      </c>
      <c r="M140" s="15">
        <v>358.97</v>
      </c>
      <c r="N140" s="15">
        <v>415.97</v>
      </c>
      <c r="O140" s="15">
        <v>476.5</v>
      </c>
      <c r="P140" s="15">
        <v>540.75</v>
      </c>
      <c r="Q140" s="15">
        <v>608.92999999999995</v>
      </c>
      <c r="R140" s="15">
        <v>681.26</v>
      </c>
      <c r="S140" s="15">
        <v>757.94</v>
      </c>
      <c r="T140" s="15">
        <v>791.99</v>
      </c>
      <c r="U140" s="15">
        <v>827.73</v>
      </c>
      <c r="V140" s="15">
        <v>865.27</v>
      </c>
      <c r="W140" s="15">
        <v>904.71</v>
      </c>
      <c r="X140" s="15">
        <v>946.19</v>
      </c>
      <c r="Y140" s="15">
        <v>989.84</v>
      </c>
      <c r="Z140" s="15">
        <v>1035.78</v>
      </c>
      <c r="AA140" s="15">
        <v>1084.1600000000001</v>
      </c>
      <c r="AB140" s="15">
        <v>1135.1099999999999</v>
      </c>
      <c r="AC140" s="15">
        <v>1188.76</v>
      </c>
      <c r="AD140" s="15">
        <v>1245.25</v>
      </c>
      <c r="AE140" s="15">
        <v>1304.72</v>
      </c>
      <c r="AF140" s="15">
        <v>1367.29</v>
      </c>
      <c r="AG140" s="15">
        <v>1433.11</v>
      </c>
      <c r="AH140" s="15">
        <v>1502.33</v>
      </c>
      <c r="AI140" s="15">
        <v>1575.13</v>
      </c>
      <c r="AJ140" s="15">
        <v>1651.69</v>
      </c>
      <c r="AK140" s="15">
        <v>1732.23</v>
      </c>
      <c r="AL140" s="15">
        <v>1817.01</v>
      </c>
      <c r="AM140" s="15">
        <v>1906.31</v>
      </c>
      <c r="AN140" s="15">
        <v>2000.5</v>
      </c>
      <c r="AO140" s="15">
        <v>2100.0500000000002</v>
      </c>
      <c r="AP140" s="15">
        <v>2205.4899999999998</v>
      </c>
      <c r="AQ140" s="15">
        <v>2317.4899999999998</v>
      </c>
      <c r="AR140" s="15">
        <v>2436.7600000000002</v>
      </c>
      <c r="AS140" s="15">
        <v>2564.16</v>
      </c>
      <c r="AT140" s="15">
        <v>2700.61</v>
      </c>
      <c r="AU140" s="15">
        <v>2847.2</v>
      </c>
      <c r="AV140" s="15">
        <v>3005.16</v>
      </c>
      <c r="AW140" s="15">
        <v>3175.9</v>
      </c>
      <c r="AX140" s="15">
        <v>3360.89</v>
      </c>
      <c r="AY140" s="15">
        <v>3561.71</v>
      </c>
      <c r="AZ140" s="15">
        <v>3780.07</v>
      </c>
      <c r="BA140" s="15">
        <v>4017.76</v>
      </c>
      <c r="BB140" s="15">
        <v>4276.83</v>
      </c>
      <c r="BC140" s="15">
        <v>4559.6000000000004</v>
      </c>
      <c r="BD140" s="15">
        <v>4868.75</v>
      </c>
      <c r="BE140" s="15">
        <v>5207.32</v>
      </c>
      <c r="BF140" s="15">
        <v>5578.85</v>
      </c>
      <c r="BG140" s="15">
        <v>5988.94</v>
      </c>
      <c r="BH140" s="15">
        <v>6442.9</v>
      </c>
      <c r="BI140" s="15">
        <v>6947.12</v>
      </c>
      <c r="BJ140" s="15">
        <v>7509.05</v>
      </c>
      <c r="BK140" s="15">
        <v>8138.6</v>
      </c>
      <c r="BL140" s="15">
        <v>8845.15</v>
      </c>
      <c r="BM140" s="15">
        <v>9643.9</v>
      </c>
      <c r="BN140" s="15">
        <v>10554.27</v>
      </c>
      <c r="BO140" s="15">
        <v>11601.07</v>
      </c>
      <c r="BP140" s="15">
        <v>12817.02</v>
      </c>
      <c r="BQ140" s="15">
        <v>14245.9</v>
      </c>
      <c r="BR140" s="15">
        <v>15945.94</v>
      </c>
      <c r="BS140" s="15">
        <v>17995.25</v>
      </c>
      <c r="BT140" s="15">
        <v>0</v>
      </c>
      <c r="BU140" s="15"/>
      <c r="BV140" s="15"/>
      <c r="BW140" s="15"/>
      <c r="BX140" s="15"/>
      <c r="BY140" s="15"/>
      <c r="BZ140" s="15"/>
      <c r="CA140" s="15"/>
      <c r="CB140" s="15"/>
      <c r="CC140" s="15"/>
      <c r="CD140" s="15"/>
      <c r="CE140" s="15"/>
      <c r="CF140" s="15"/>
    </row>
    <row r="141" spans="1:84" s="1" customFormat="1" ht="16.5" x14ac:dyDescent="0.35">
      <c r="A141" s="12">
        <f>'现金价值表-底稿'!A141</f>
        <v>13</v>
      </c>
      <c r="B141" s="11" t="str">
        <f>IF('现金价值表-底稿'!B141=1,"男","女")</f>
        <v>男</v>
      </c>
      <c r="C141" s="11" t="str">
        <f>'现金价值表-底稿'!C141&amp;"年"</f>
        <v>15年</v>
      </c>
      <c r="D141" s="11" t="str">
        <f>IF('现金价值表-底稿'!D141="80@","保至80岁","")</f>
        <v>保至80岁</v>
      </c>
      <c r="E141" s="15">
        <v>21.43</v>
      </c>
      <c r="F141" s="15">
        <v>52.25</v>
      </c>
      <c r="G141" s="15">
        <v>85.13</v>
      </c>
      <c r="H141" s="15">
        <v>126.29</v>
      </c>
      <c r="I141" s="15">
        <v>170.17</v>
      </c>
      <c r="J141" s="15">
        <v>216.9</v>
      </c>
      <c r="K141" s="15">
        <v>266.63</v>
      </c>
      <c r="L141" s="15">
        <v>319.52</v>
      </c>
      <c r="M141" s="15">
        <v>375.75</v>
      </c>
      <c r="N141" s="15">
        <v>435.51</v>
      </c>
      <c r="O141" s="15">
        <v>498.98</v>
      </c>
      <c r="P141" s="15">
        <v>566.38</v>
      </c>
      <c r="Q141" s="15">
        <v>637.91999999999996</v>
      </c>
      <c r="R141" s="15">
        <v>713.82</v>
      </c>
      <c r="S141" s="15">
        <v>794.31</v>
      </c>
      <c r="T141" s="15">
        <v>830.15</v>
      </c>
      <c r="U141" s="15">
        <v>867.8</v>
      </c>
      <c r="V141" s="15">
        <v>907.36</v>
      </c>
      <c r="W141" s="15">
        <v>948.96</v>
      </c>
      <c r="X141" s="15">
        <v>992.74</v>
      </c>
      <c r="Y141" s="15">
        <v>1038.82</v>
      </c>
      <c r="Z141" s="15">
        <v>1087.3399999999999</v>
      </c>
      <c r="AA141" s="15">
        <v>1138.44</v>
      </c>
      <c r="AB141" s="15">
        <v>1192.24</v>
      </c>
      <c r="AC141" s="15">
        <v>1248.9000000000001</v>
      </c>
      <c r="AD141" s="15">
        <v>1308.54</v>
      </c>
      <c r="AE141" s="15">
        <v>1371.29</v>
      </c>
      <c r="AF141" s="15">
        <v>1437.3</v>
      </c>
      <c r="AG141" s="15">
        <v>1506.73</v>
      </c>
      <c r="AH141" s="15">
        <v>1579.74</v>
      </c>
      <c r="AI141" s="15">
        <v>1656.52</v>
      </c>
      <c r="AJ141" s="15">
        <v>1737.3</v>
      </c>
      <c r="AK141" s="15">
        <v>1822.33</v>
      </c>
      <c r="AL141" s="15">
        <v>1911.89</v>
      </c>
      <c r="AM141" s="15">
        <v>2006.36</v>
      </c>
      <c r="AN141" s="15">
        <v>2106.19</v>
      </c>
      <c r="AO141" s="15">
        <v>2211.9499999999998</v>
      </c>
      <c r="AP141" s="15">
        <v>2324.27</v>
      </c>
      <c r="AQ141" s="15">
        <v>2443.89</v>
      </c>
      <c r="AR141" s="15">
        <v>2571.66</v>
      </c>
      <c r="AS141" s="15">
        <v>2708.51</v>
      </c>
      <c r="AT141" s="15">
        <v>2855.53</v>
      </c>
      <c r="AU141" s="15">
        <v>3013.96</v>
      </c>
      <c r="AV141" s="15">
        <v>3185.19</v>
      </c>
      <c r="AW141" s="15">
        <v>3370.73</v>
      </c>
      <c r="AX141" s="15">
        <v>3572.14</v>
      </c>
      <c r="AY141" s="15">
        <v>3791.13</v>
      </c>
      <c r="AZ141" s="15">
        <v>4029.52</v>
      </c>
      <c r="BA141" s="15">
        <v>4289.3500000000004</v>
      </c>
      <c r="BB141" s="15">
        <v>4572.95</v>
      </c>
      <c r="BC141" s="15">
        <v>4883</v>
      </c>
      <c r="BD141" s="15">
        <v>5222.5600000000004</v>
      </c>
      <c r="BE141" s="15">
        <v>5595.18</v>
      </c>
      <c r="BF141" s="15">
        <v>6006.47</v>
      </c>
      <c r="BG141" s="15">
        <v>6461.76</v>
      </c>
      <c r="BH141" s="15">
        <v>6967.46</v>
      </c>
      <c r="BI141" s="15">
        <v>7531.03</v>
      </c>
      <c r="BJ141" s="15">
        <v>8162.42</v>
      </c>
      <c r="BK141" s="15">
        <v>8871.0300000000007</v>
      </c>
      <c r="BL141" s="15">
        <v>9672.1200000000008</v>
      </c>
      <c r="BM141" s="15">
        <v>10585.16</v>
      </c>
      <c r="BN141" s="15">
        <v>11635.03</v>
      </c>
      <c r="BO141" s="15">
        <v>12854.54</v>
      </c>
      <c r="BP141" s="15">
        <v>14287.6</v>
      </c>
      <c r="BQ141" s="15">
        <v>15992.61</v>
      </c>
      <c r="BR141" s="15">
        <v>18047.91</v>
      </c>
      <c r="BS141" s="15">
        <v>0</v>
      </c>
      <c r="BT141" s="15"/>
      <c r="BU141" s="15"/>
      <c r="BV141" s="15"/>
      <c r="BW141" s="15"/>
      <c r="BX141" s="15"/>
      <c r="BY141" s="15"/>
      <c r="BZ141" s="15"/>
      <c r="CA141" s="15"/>
      <c r="CB141" s="15"/>
      <c r="CC141" s="15"/>
      <c r="CD141" s="15"/>
      <c r="CE141" s="15"/>
      <c r="CF141" s="15"/>
    </row>
    <row r="142" spans="1:84" s="1" customFormat="1" ht="16.5" x14ac:dyDescent="0.35">
      <c r="A142" s="12">
        <f>'现金价值表-底稿'!A142</f>
        <v>14</v>
      </c>
      <c r="B142" s="11" t="str">
        <f>IF('现金价值表-底稿'!B142=1,"男","女")</f>
        <v>男</v>
      </c>
      <c r="C142" s="11" t="str">
        <f>'现金价值表-底稿'!C142&amp;"年"</f>
        <v>15年</v>
      </c>
      <c r="D142" s="11" t="str">
        <f>IF('现金价值表-底稿'!D142="80@","保至80岁","")</f>
        <v>保至80岁</v>
      </c>
      <c r="E142" s="15">
        <v>22.43</v>
      </c>
      <c r="F142" s="15">
        <v>54.68</v>
      </c>
      <c r="G142" s="15">
        <v>89.09</v>
      </c>
      <c r="H142" s="15">
        <v>132.16</v>
      </c>
      <c r="I142" s="15">
        <v>178.09</v>
      </c>
      <c r="J142" s="15">
        <v>227.02</v>
      </c>
      <c r="K142" s="15">
        <v>279.11</v>
      </c>
      <c r="L142" s="15">
        <v>334.53</v>
      </c>
      <c r="M142" s="15">
        <v>393.47</v>
      </c>
      <c r="N142" s="15">
        <v>456.13</v>
      </c>
      <c r="O142" s="15">
        <v>522.71</v>
      </c>
      <c r="P142" s="15">
        <v>593.42999999999995</v>
      </c>
      <c r="Q142" s="15">
        <v>668.5</v>
      </c>
      <c r="R142" s="15">
        <v>748.16</v>
      </c>
      <c r="S142" s="15">
        <v>832.66</v>
      </c>
      <c r="T142" s="15">
        <v>870.42</v>
      </c>
      <c r="U142" s="15">
        <v>910.1</v>
      </c>
      <c r="V142" s="15">
        <v>951.83</v>
      </c>
      <c r="W142" s="15">
        <v>995.74</v>
      </c>
      <c r="X142" s="15">
        <v>1041.95</v>
      </c>
      <c r="Y142" s="15">
        <v>1090.6199999999999</v>
      </c>
      <c r="Z142" s="15">
        <v>1141.8699999999999</v>
      </c>
      <c r="AA142" s="15">
        <v>1195.8399999999999</v>
      </c>
      <c r="AB142" s="15">
        <v>1252.6600000000001</v>
      </c>
      <c r="AC142" s="15">
        <v>1312.49</v>
      </c>
      <c r="AD142" s="15">
        <v>1375.43</v>
      </c>
      <c r="AE142" s="15">
        <v>1441.64</v>
      </c>
      <c r="AF142" s="15">
        <v>1511.28</v>
      </c>
      <c r="AG142" s="15">
        <v>1584.51</v>
      </c>
      <c r="AH142" s="15">
        <v>1661.52</v>
      </c>
      <c r="AI142" s="15">
        <v>1742.55</v>
      </c>
      <c r="AJ142" s="15">
        <v>1827.83</v>
      </c>
      <c r="AK142" s="15">
        <v>1917.66</v>
      </c>
      <c r="AL142" s="15">
        <v>2012.41</v>
      </c>
      <c r="AM142" s="15">
        <v>2112.5500000000002</v>
      </c>
      <c r="AN142" s="15">
        <v>2218.62</v>
      </c>
      <c r="AO142" s="15">
        <v>2331.29</v>
      </c>
      <c r="AP142" s="15">
        <v>2451.27</v>
      </c>
      <c r="AQ142" s="15">
        <v>2579.4299999999998</v>
      </c>
      <c r="AR142" s="15">
        <v>2716.69</v>
      </c>
      <c r="AS142" s="15">
        <v>2864.15</v>
      </c>
      <c r="AT142" s="15">
        <v>3023.05</v>
      </c>
      <c r="AU142" s="15">
        <v>3194.81</v>
      </c>
      <c r="AV142" s="15">
        <v>3380.9</v>
      </c>
      <c r="AW142" s="15">
        <v>3582.92</v>
      </c>
      <c r="AX142" s="15">
        <v>3802.58</v>
      </c>
      <c r="AY142" s="15">
        <v>4041.68</v>
      </c>
      <c r="AZ142" s="15">
        <v>4302.3</v>
      </c>
      <c r="BA142" s="15">
        <v>4586.75</v>
      </c>
      <c r="BB142" s="15">
        <v>4897.74</v>
      </c>
      <c r="BC142" s="15">
        <v>5238.33</v>
      </c>
      <c r="BD142" s="15">
        <v>5612.07</v>
      </c>
      <c r="BE142" s="15">
        <v>6024.6</v>
      </c>
      <c r="BF142" s="15">
        <v>6481.27</v>
      </c>
      <c r="BG142" s="15">
        <v>6988.49</v>
      </c>
      <c r="BH142" s="15">
        <v>7553.76</v>
      </c>
      <c r="BI142" s="15">
        <v>8187.06</v>
      </c>
      <c r="BJ142" s="15">
        <v>8897.81</v>
      </c>
      <c r="BK142" s="15">
        <v>9701.32</v>
      </c>
      <c r="BL142" s="15">
        <v>10617.11</v>
      </c>
      <c r="BM142" s="15">
        <v>11670.15</v>
      </c>
      <c r="BN142" s="15">
        <v>12893.34</v>
      </c>
      <c r="BO142" s="15">
        <v>14330.73</v>
      </c>
      <c r="BP142" s="15">
        <v>16040.88</v>
      </c>
      <c r="BQ142" s="15">
        <v>18102.39</v>
      </c>
      <c r="BR142" s="15">
        <v>0</v>
      </c>
      <c r="BS142" s="15"/>
      <c r="BT142" s="15"/>
      <c r="BU142" s="15"/>
      <c r="BV142" s="15"/>
      <c r="BW142" s="15"/>
      <c r="BX142" s="15"/>
      <c r="BY142" s="15"/>
      <c r="BZ142" s="15"/>
      <c r="CA142" s="15"/>
      <c r="CB142" s="15"/>
      <c r="CC142" s="15"/>
      <c r="CD142" s="15"/>
      <c r="CE142" s="15"/>
      <c r="CF142" s="15"/>
    </row>
    <row r="143" spans="1:84" s="1" customFormat="1" ht="16.5" x14ac:dyDescent="0.35">
      <c r="A143" s="12">
        <f>'现金价值表-底稿'!A143</f>
        <v>15</v>
      </c>
      <c r="B143" s="11" t="str">
        <f>IF('现金价值表-底稿'!B143=1,"男","女")</f>
        <v>男</v>
      </c>
      <c r="C143" s="11" t="str">
        <f>'现金价值表-底稿'!C143&amp;"年"</f>
        <v>15年</v>
      </c>
      <c r="D143" s="11" t="str">
        <f>IF('现金价值表-底稿'!D143="80@","保至80岁","")</f>
        <v>保至80岁</v>
      </c>
      <c r="E143" s="15">
        <v>23.48</v>
      </c>
      <c r="F143" s="15">
        <v>57.24</v>
      </c>
      <c r="G143" s="15">
        <v>93.26</v>
      </c>
      <c r="H143" s="15">
        <v>138.36000000000001</v>
      </c>
      <c r="I143" s="15">
        <v>186.45</v>
      </c>
      <c r="J143" s="15">
        <v>237.71</v>
      </c>
      <c r="K143" s="15">
        <v>292.29000000000002</v>
      </c>
      <c r="L143" s="15">
        <v>350.39</v>
      </c>
      <c r="M143" s="15">
        <v>412.2</v>
      </c>
      <c r="N143" s="15">
        <v>477.92</v>
      </c>
      <c r="O143" s="15">
        <v>547.79</v>
      </c>
      <c r="P143" s="15">
        <v>621.99</v>
      </c>
      <c r="Q143" s="15">
        <v>700.78</v>
      </c>
      <c r="R143" s="15">
        <v>784.41</v>
      </c>
      <c r="S143" s="15">
        <v>873.14</v>
      </c>
      <c r="T143" s="15">
        <v>912.94</v>
      </c>
      <c r="U143" s="15">
        <v>954.8</v>
      </c>
      <c r="V143" s="15">
        <v>998.85</v>
      </c>
      <c r="W143" s="15">
        <v>1045.21</v>
      </c>
      <c r="X143" s="15">
        <v>1094.03</v>
      </c>
      <c r="Y143" s="15">
        <v>1145.44</v>
      </c>
      <c r="Z143" s="15">
        <v>1199.58</v>
      </c>
      <c r="AA143" s="15">
        <v>1256.58</v>
      </c>
      <c r="AB143" s="15">
        <v>1316.59</v>
      </c>
      <c r="AC143" s="15">
        <v>1379.73</v>
      </c>
      <c r="AD143" s="15">
        <v>1446.15</v>
      </c>
      <c r="AE143" s="15">
        <v>1516.01</v>
      </c>
      <c r="AF143" s="15">
        <v>1589.46</v>
      </c>
      <c r="AG143" s="15">
        <v>1666.72</v>
      </c>
      <c r="AH143" s="15">
        <v>1748</v>
      </c>
      <c r="AI143" s="15">
        <v>1833.54</v>
      </c>
      <c r="AJ143" s="15">
        <v>1923.66</v>
      </c>
      <c r="AK143" s="15">
        <v>2018.71</v>
      </c>
      <c r="AL143" s="15">
        <v>2119.16</v>
      </c>
      <c r="AM143" s="15">
        <v>2225.56</v>
      </c>
      <c r="AN143" s="15">
        <v>2338.58</v>
      </c>
      <c r="AO143" s="15">
        <v>2458.94</v>
      </c>
      <c r="AP143" s="15">
        <v>2587.4899999999998</v>
      </c>
      <c r="AQ143" s="15">
        <v>2725.19</v>
      </c>
      <c r="AR143" s="15">
        <v>2873.11</v>
      </c>
      <c r="AS143" s="15">
        <v>3032.51</v>
      </c>
      <c r="AT143" s="15">
        <v>3204.8</v>
      </c>
      <c r="AU143" s="15">
        <v>3391.48</v>
      </c>
      <c r="AV143" s="15">
        <v>3594.13</v>
      </c>
      <c r="AW143" s="15">
        <v>3814.47</v>
      </c>
      <c r="AX143" s="15">
        <v>4054.32</v>
      </c>
      <c r="AY143" s="15">
        <v>4315.75</v>
      </c>
      <c r="AZ143" s="15">
        <v>4601.1000000000004</v>
      </c>
      <c r="BA143" s="15">
        <v>4913.0600000000004</v>
      </c>
      <c r="BB143" s="15">
        <v>5254.71</v>
      </c>
      <c r="BC143" s="15">
        <v>5629.62</v>
      </c>
      <c r="BD143" s="15">
        <v>6043.44</v>
      </c>
      <c r="BE143" s="15">
        <v>6501.54</v>
      </c>
      <c r="BF143" s="15">
        <v>7010.34</v>
      </c>
      <c r="BG143" s="15">
        <v>7577.38</v>
      </c>
      <c r="BH143" s="15">
        <v>8212.67</v>
      </c>
      <c r="BI143" s="15">
        <v>8925.64</v>
      </c>
      <c r="BJ143" s="15">
        <v>9731.66</v>
      </c>
      <c r="BK143" s="15">
        <v>10650.32</v>
      </c>
      <c r="BL143" s="15">
        <v>11706.65</v>
      </c>
      <c r="BM143" s="15">
        <v>12933.66</v>
      </c>
      <c r="BN143" s="15">
        <v>14375.55</v>
      </c>
      <c r="BO143" s="15">
        <v>16091.05</v>
      </c>
      <c r="BP143" s="15">
        <v>18159.009999999998</v>
      </c>
      <c r="BQ143" s="15">
        <v>0</v>
      </c>
      <c r="BR143" s="15"/>
      <c r="BS143" s="15"/>
      <c r="BT143" s="15"/>
      <c r="BU143" s="15"/>
      <c r="BV143" s="15"/>
      <c r="BW143" s="15"/>
      <c r="BX143" s="15"/>
      <c r="BY143" s="15"/>
      <c r="BZ143" s="15"/>
      <c r="CA143" s="15"/>
      <c r="CB143" s="15"/>
      <c r="CC143" s="15"/>
      <c r="CD143" s="15"/>
      <c r="CE143" s="15"/>
      <c r="CF143" s="15"/>
    </row>
    <row r="144" spans="1:84" s="1" customFormat="1" ht="16.5" x14ac:dyDescent="0.35">
      <c r="A144" s="12">
        <f>'现金价值表-底稿'!A144</f>
        <v>16</v>
      </c>
      <c r="B144" s="11" t="str">
        <f>IF('现金价值表-底稿'!B144=1,"男","女")</f>
        <v>男</v>
      </c>
      <c r="C144" s="11" t="str">
        <f>'现金价值表-底稿'!C144&amp;"年"</f>
        <v>15年</v>
      </c>
      <c r="D144" s="11" t="str">
        <f>IF('现金价值表-底稿'!D144="80@","保至80岁","")</f>
        <v>保至80岁</v>
      </c>
      <c r="E144" s="15">
        <v>24.59</v>
      </c>
      <c r="F144" s="15">
        <v>59.94</v>
      </c>
      <c r="G144" s="15">
        <v>97.66</v>
      </c>
      <c r="H144" s="15">
        <v>144.9</v>
      </c>
      <c r="I144" s="15">
        <v>195.29</v>
      </c>
      <c r="J144" s="15">
        <v>249</v>
      </c>
      <c r="K144" s="15">
        <v>306.22000000000003</v>
      </c>
      <c r="L144" s="15">
        <v>367.15</v>
      </c>
      <c r="M144" s="15">
        <v>431.99</v>
      </c>
      <c r="N144" s="15">
        <v>500.95</v>
      </c>
      <c r="O144" s="15">
        <v>574.26</v>
      </c>
      <c r="P144" s="15">
        <v>652.15</v>
      </c>
      <c r="Q144" s="15">
        <v>734.87</v>
      </c>
      <c r="R144" s="15">
        <v>822.69</v>
      </c>
      <c r="S144" s="15">
        <v>915.91</v>
      </c>
      <c r="T144" s="15">
        <v>957.9</v>
      </c>
      <c r="U144" s="15">
        <v>1002.09</v>
      </c>
      <c r="V144" s="15">
        <v>1048.5999999999999</v>
      </c>
      <c r="W144" s="15">
        <v>1097.58</v>
      </c>
      <c r="X144" s="15">
        <v>1149.1600000000001</v>
      </c>
      <c r="Y144" s="15">
        <v>1203.47</v>
      </c>
      <c r="Z144" s="15">
        <v>1260.6600000000001</v>
      </c>
      <c r="AA144" s="15">
        <v>1320.86</v>
      </c>
      <c r="AB144" s="15">
        <v>1384.21</v>
      </c>
      <c r="AC144" s="15">
        <v>1450.84</v>
      </c>
      <c r="AD144" s="15">
        <v>1520.92</v>
      </c>
      <c r="AE144" s="15">
        <v>1594.62</v>
      </c>
      <c r="AF144" s="15">
        <v>1672.13</v>
      </c>
      <c r="AG144" s="15">
        <v>1753.67</v>
      </c>
      <c r="AH144" s="15">
        <v>1839.49</v>
      </c>
      <c r="AI144" s="15">
        <v>1929.9</v>
      </c>
      <c r="AJ144" s="15">
        <v>2025.26</v>
      </c>
      <c r="AK144" s="15">
        <v>2126.0300000000002</v>
      </c>
      <c r="AL144" s="15">
        <v>2232.7800000000002</v>
      </c>
      <c r="AM144" s="15">
        <v>2346.17</v>
      </c>
      <c r="AN144" s="15">
        <v>2466.92</v>
      </c>
      <c r="AO144" s="15">
        <v>2595.89</v>
      </c>
      <c r="AP144" s="15">
        <v>2734.03</v>
      </c>
      <c r="AQ144" s="15">
        <v>2882.43</v>
      </c>
      <c r="AR144" s="15">
        <v>3042.35</v>
      </c>
      <c r="AS144" s="15">
        <v>3215.2</v>
      </c>
      <c r="AT144" s="15">
        <v>3402.48</v>
      </c>
      <c r="AU144" s="15">
        <v>3605.79</v>
      </c>
      <c r="AV144" s="15">
        <v>3826.85</v>
      </c>
      <c r="AW144" s="15">
        <v>4067.48</v>
      </c>
      <c r="AX144" s="15">
        <v>4329.76</v>
      </c>
      <c r="AY144" s="15">
        <v>4616.03</v>
      </c>
      <c r="AZ144" s="15">
        <v>4929</v>
      </c>
      <c r="BA144" s="15">
        <v>5271.76</v>
      </c>
      <c r="BB144" s="15">
        <v>5647.89</v>
      </c>
      <c r="BC144" s="15">
        <v>6063.05</v>
      </c>
      <c r="BD144" s="15">
        <v>6522.63</v>
      </c>
      <c r="BE144" s="15">
        <v>7033.09</v>
      </c>
      <c r="BF144" s="15">
        <v>7601.97</v>
      </c>
      <c r="BG144" s="15">
        <v>8239.31</v>
      </c>
      <c r="BH144" s="15">
        <v>8954.6</v>
      </c>
      <c r="BI144" s="15">
        <v>9763.24</v>
      </c>
      <c r="BJ144" s="15">
        <v>10684.88</v>
      </c>
      <c r="BK144" s="15">
        <v>11744.63</v>
      </c>
      <c r="BL144" s="15">
        <v>12975.63</v>
      </c>
      <c r="BM144" s="15">
        <v>14422.19</v>
      </c>
      <c r="BN144" s="15">
        <v>16143.27</v>
      </c>
      <c r="BO144" s="15">
        <v>18217.93</v>
      </c>
      <c r="BP144" s="15">
        <v>0</v>
      </c>
      <c r="BQ144" s="15"/>
      <c r="BR144" s="15"/>
      <c r="BS144" s="15"/>
      <c r="BT144" s="15"/>
      <c r="BU144" s="15"/>
      <c r="BV144" s="15"/>
      <c r="BW144" s="15"/>
      <c r="BX144" s="15"/>
      <c r="BY144" s="15"/>
      <c r="BZ144" s="15"/>
      <c r="CA144" s="15"/>
      <c r="CB144" s="15"/>
      <c r="CC144" s="15"/>
      <c r="CD144" s="15"/>
      <c r="CE144" s="15"/>
      <c r="CF144" s="15"/>
    </row>
    <row r="145" spans="1:84" s="1" customFormat="1" ht="16.5" x14ac:dyDescent="0.35">
      <c r="A145" s="12">
        <f>'现金价值表-底稿'!A145</f>
        <v>17</v>
      </c>
      <c r="B145" s="11" t="str">
        <f>IF('现金价值表-底稿'!B145=1,"男","女")</f>
        <v>男</v>
      </c>
      <c r="C145" s="11" t="str">
        <f>'现金价值表-底稿'!C145&amp;"年"</f>
        <v>15年</v>
      </c>
      <c r="D145" s="11" t="str">
        <f>IF('现金价值表-底稿'!D145="80@","保至80岁","")</f>
        <v>保至80岁</v>
      </c>
      <c r="E145" s="15">
        <v>25.76</v>
      </c>
      <c r="F145" s="15">
        <v>62.79</v>
      </c>
      <c r="G145" s="15">
        <v>102.3</v>
      </c>
      <c r="H145" s="15">
        <v>151.80000000000001</v>
      </c>
      <c r="I145" s="15">
        <v>204.61</v>
      </c>
      <c r="J145" s="15">
        <v>260.93</v>
      </c>
      <c r="K145" s="15">
        <v>320.95</v>
      </c>
      <c r="L145" s="15">
        <v>384.86</v>
      </c>
      <c r="M145" s="15">
        <v>452.9</v>
      </c>
      <c r="N145" s="15">
        <v>525.26</v>
      </c>
      <c r="O145" s="15">
        <v>602.21</v>
      </c>
      <c r="P145" s="15">
        <v>683.98</v>
      </c>
      <c r="Q145" s="15">
        <v>770.86</v>
      </c>
      <c r="R145" s="15">
        <v>863.13</v>
      </c>
      <c r="S145" s="15">
        <v>961.11</v>
      </c>
      <c r="T145" s="15">
        <v>1005.45</v>
      </c>
      <c r="U145" s="15">
        <v>1052.1199999999999</v>
      </c>
      <c r="V145" s="15">
        <v>1101.26</v>
      </c>
      <c r="W145" s="15">
        <v>1153.01</v>
      </c>
      <c r="X145" s="15">
        <v>1207.51</v>
      </c>
      <c r="Y145" s="15">
        <v>1264.8900000000001</v>
      </c>
      <c r="Z145" s="15">
        <v>1325.29</v>
      </c>
      <c r="AA145" s="15">
        <v>1388.85</v>
      </c>
      <c r="AB145" s="15">
        <v>1455.71</v>
      </c>
      <c r="AC145" s="15">
        <v>1526.02</v>
      </c>
      <c r="AD145" s="15">
        <v>1599.96</v>
      </c>
      <c r="AE145" s="15">
        <v>1677.73</v>
      </c>
      <c r="AF145" s="15">
        <v>1759.55</v>
      </c>
      <c r="AG145" s="15">
        <v>1845.66</v>
      </c>
      <c r="AH145" s="15">
        <v>1936.37</v>
      </c>
      <c r="AI145" s="15">
        <v>2032.05</v>
      </c>
      <c r="AJ145" s="15">
        <v>2133.16</v>
      </c>
      <c r="AK145" s="15">
        <v>2240.27</v>
      </c>
      <c r="AL145" s="15">
        <v>2354.0300000000002</v>
      </c>
      <c r="AM145" s="15">
        <v>2475.19</v>
      </c>
      <c r="AN145" s="15">
        <v>2604.59</v>
      </c>
      <c r="AO145" s="15">
        <v>2743.19</v>
      </c>
      <c r="AP145" s="15">
        <v>2892.09</v>
      </c>
      <c r="AQ145" s="15">
        <v>3052.55</v>
      </c>
      <c r="AR145" s="15">
        <v>3225.97</v>
      </c>
      <c r="AS145" s="15">
        <v>3413.89</v>
      </c>
      <c r="AT145" s="15">
        <v>3617.87</v>
      </c>
      <c r="AU145" s="15">
        <v>3839.67</v>
      </c>
      <c r="AV145" s="15">
        <v>4081.11</v>
      </c>
      <c r="AW145" s="15">
        <v>4344.2700000000004</v>
      </c>
      <c r="AX145" s="15">
        <v>4631.5</v>
      </c>
      <c r="AY145" s="15">
        <v>4945.5200000000004</v>
      </c>
      <c r="AZ145" s="15">
        <v>5289.43</v>
      </c>
      <c r="BA145" s="15">
        <v>5666.82</v>
      </c>
      <c r="BB145" s="15">
        <v>6083.37</v>
      </c>
      <c r="BC145" s="15">
        <v>6544.5</v>
      </c>
      <c r="BD145" s="15">
        <v>7056.66</v>
      </c>
      <c r="BE145" s="15">
        <v>7627.45</v>
      </c>
      <c r="BF145" s="15">
        <v>8266.93</v>
      </c>
      <c r="BG145" s="15">
        <v>8984.6200000000008</v>
      </c>
      <c r="BH145" s="15">
        <v>9795.9599999999991</v>
      </c>
      <c r="BI145" s="15">
        <v>10720.69</v>
      </c>
      <c r="BJ145" s="15">
        <v>11784</v>
      </c>
      <c r="BK145" s="15">
        <v>13019.12</v>
      </c>
      <c r="BL145" s="15">
        <v>14470.53</v>
      </c>
      <c r="BM145" s="15">
        <v>16197.37</v>
      </c>
      <c r="BN145" s="15">
        <v>18278.990000000002</v>
      </c>
      <c r="BO145" s="15">
        <v>0</v>
      </c>
      <c r="BP145" s="15"/>
      <c r="BQ145" s="15"/>
      <c r="BR145" s="15"/>
      <c r="BS145" s="15"/>
      <c r="BT145" s="15"/>
      <c r="BU145" s="15"/>
      <c r="BV145" s="15"/>
      <c r="BW145" s="15"/>
      <c r="BX145" s="15"/>
      <c r="BY145" s="15"/>
      <c r="BZ145" s="15"/>
      <c r="CA145" s="15"/>
      <c r="CB145" s="15"/>
      <c r="CC145" s="15"/>
      <c r="CD145" s="15"/>
      <c r="CE145" s="15"/>
      <c r="CF145" s="15"/>
    </row>
    <row r="146" spans="1:84" s="1" customFormat="1" ht="16.5" x14ac:dyDescent="0.35">
      <c r="A146" s="12">
        <f>'现金价值表-底稿'!A146</f>
        <v>18</v>
      </c>
      <c r="B146" s="11" t="str">
        <f>IF('现金价值表-底稿'!B146=1,"男","女")</f>
        <v>男</v>
      </c>
      <c r="C146" s="11" t="str">
        <f>'现金价值表-底稿'!C146&amp;"年"</f>
        <v>15年</v>
      </c>
      <c r="D146" s="11" t="str">
        <f>IF('现金价值表-底稿'!D146="80@","保至80岁","")</f>
        <v>保至80岁</v>
      </c>
      <c r="E146" s="15">
        <v>26.99</v>
      </c>
      <c r="F146" s="15">
        <v>65.8</v>
      </c>
      <c r="G146" s="15">
        <v>107.21</v>
      </c>
      <c r="H146" s="15">
        <v>159.09</v>
      </c>
      <c r="I146" s="15">
        <v>214.48</v>
      </c>
      <c r="J146" s="15">
        <v>273.55</v>
      </c>
      <c r="K146" s="15">
        <v>336.51</v>
      </c>
      <c r="L146" s="15">
        <v>403.58</v>
      </c>
      <c r="M146" s="15">
        <v>474.98</v>
      </c>
      <c r="N146" s="15">
        <v>550.95000000000005</v>
      </c>
      <c r="O146" s="15">
        <v>631.75</v>
      </c>
      <c r="P146" s="15">
        <v>717.64</v>
      </c>
      <c r="Q146" s="15">
        <v>808.91</v>
      </c>
      <c r="R146" s="15">
        <v>905.9</v>
      </c>
      <c r="S146" s="15">
        <v>1008.95</v>
      </c>
      <c r="T146" s="15">
        <v>1055.78</v>
      </c>
      <c r="U146" s="15">
        <v>1105.0999999999999</v>
      </c>
      <c r="V146" s="15">
        <v>1157.03</v>
      </c>
      <c r="W146" s="15">
        <v>1211.71</v>
      </c>
      <c r="X146" s="15">
        <v>1269.29</v>
      </c>
      <c r="Y146" s="15">
        <v>1329.91</v>
      </c>
      <c r="Z146" s="15">
        <v>1393.69</v>
      </c>
      <c r="AA146" s="15">
        <v>1460.78</v>
      </c>
      <c r="AB146" s="15">
        <v>1531.34</v>
      </c>
      <c r="AC146" s="15">
        <v>1605.54</v>
      </c>
      <c r="AD146" s="15">
        <v>1683.58</v>
      </c>
      <c r="AE146" s="15">
        <v>1765.68</v>
      </c>
      <c r="AF146" s="15">
        <v>1852.09</v>
      </c>
      <c r="AG146" s="15">
        <v>1943.11</v>
      </c>
      <c r="AH146" s="15">
        <v>2039.13</v>
      </c>
      <c r="AI146" s="15">
        <v>2140.59</v>
      </c>
      <c r="AJ146" s="15">
        <v>2248.0700000000002</v>
      </c>
      <c r="AK146" s="15">
        <v>2362.23</v>
      </c>
      <c r="AL146" s="15">
        <v>2483.81</v>
      </c>
      <c r="AM146" s="15">
        <v>2613.67</v>
      </c>
      <c r="AN146" s="15">
        <v>2752.75</v>
      </c>
      <c r="AO146" s="15">
        <v>2902.17</v>
      </c>
      <c r="AP146" s="15">
        <v>3063.18</v>
      </c>
      <c r="AQ146" s="15">
        <v>3237.22</v>
      </c>
      <c r="AR146" s="15">
        <v>3425.78</v>
      </c>
      <c r="AS146" s="15">
        <v>3630.48</v>
      </c>
      <c r="AT146" s="15">
        <v>3853.05</v>
      </c>
      <c r="AU146" s="15">
        <v>4095.33</v>
      </c>
      <c r="AV146" s="15">
        <v>4359.41</v>
      </c>
      <c r="AW146" s="15">
        <v>4647.6400000000003</v>
      </c>
      <c r="AX146" s="15">
        <v>4962.75</v>
      </c>
      <c r="AY146" s="15">
        <v>5307.86</v>
      </c>
      <c r="AZ146" s="15">
        <v>5686.56</v>
      </c>
      <c r="BA146" s="15">
        <v>6104.57</v>
      </c>
      <c r="BB146" s="15">
        <v>6567.3</v>
      </c>
      <c r="BC146" s="15">
        <v>7081.25</v>
      </c>
      <c r="BD146" s="15">
        <v>7654.03</v>
      </c>
      <c r="BE146" s="15">
        <v>8295.74</v>
      </c>
      <c r="BF146" s="15">
        <v>9015.92</v>
      </c>
      <c r="BG146" s="15">
        <v>9830.1</v>
      </c>
      <c r="BH146" s="15">
        <v>10758.05</v>
      </c>
      <c r="BI146" s="15">
        <v>11825.06</v>
      </c>
      <c r="BJ146" s="15">
        <v>13064.49</v>
      </c>
      <c r="BK146" s="15">
        <v>14520.96</v>
      </c>
      <c r="BL146" s="15">
        <v>16253.81</v>
      </c>
      <c r="BM146" s="15">
        <v>18342.689999999999</v>
      </c>
      <c r="BN146" s="15">
        <v>0</v>
      </c>
      <c r="BO146" s="15"/>
      <c r="BP146" s="15"/>
      <c r="BQ146" s="15"/>
      <c r="BR146" s="15"/>
      <c r="BS146" s="15"/>
      <c r="BT146" s="15"/>
      <c r="BU146" s="15"/>
      <c r="BV146" s="15"/>
      <c r="BW146" s="15"/>
      <c r="BX146" s="15"/>
      <c r="BY146" s="15"/>
      <c r="BZ146" s="15"/>
      <c r="CA146" s="15"/>
      <c r="CB146" s="15"/>
      <c r="CC146" s="15"/>
      <c r="CD146" s="15"/>
      <c r="CE146" s="15"/>
      <c r="CF146" s="15"/>
    </row>
    <row r="147" spans="1:84" s="1" customFormat="1" ht="16.5" x14ac:dyDescent="0.35">
      <c r="A147" s="12">
        <f>'现金价值表-底稿'!A147</f>
        <v>19</v>
      </c>
      <c r="B147" s="11" t="str">
        <f>IF('现金价值表-底稿'!B147=1,"男","女")</f>
        <v>男</v>
      </c>
      <c r="C147" s="11" t="str">
        <f>'现金价值表-底稿'!C147&amp;"年"</f>
        <v>15年</v>
      </c>
      <c r="D147" s="11" t="str">
        <f>IF('现金价值表-底稿'!D147="80@","保至80岁","")</f>
        <v>保至80岁</v>
      </c>
      <c r="E147" s="15">
        <v>28.29</v>
      </c>
      <c r="F147" s="15">
        <v>68.97</v>
      </c>
      <c r="G147" s="15">
        <v>112.39</v>
      </c>
      <c r="H147" s="15">
        <v>166.8</v>
      </c>
      <c r="I147" s="15">
        <v>224.9</v>
      </c>
      <c r="J147" s="15">
        <v>286.88</v>
      </c>
      <c r="K147" s="15">
        <v>352.96</v>
      </c>
      <c r="L147" s="15">
        <v>423.35</v>
      </c>
      <c r="M147" s="15">
        <v>498.32</v>
      </c>
      <c r="N147" s="15">
        <v>578.09</v>
      </c>
      <c r="O147" s="15">
        <v>662.96</v>
      </c>
      <c r="P147" s="15">
        <v>753.21</v>
      </c>
      <c r="Q147" s="15">
        <v>849.17</v>
      </c>
      <c r="R147" s="15">
        <v>951.18</v>
      </c>
      <c r="S147" s="15">
        <v>1059.5899999999999</v>
      </c>
      <c r="T147" s="15">
        <v>1109.08</v>
      </c>
      <c r="U147" s="15">
        <v>1161.2</v>
      </c>
      <c r="V147" s="15">
        <v>1216.08</v>
      </c>
      <c r="W147" s="15">
        <v>1273.8699999999999</v>
      </c>
      <c r="X147" s="15">
        <v>1334.71</v>
      </c>
      <c r="Y147" s="15">
        <v>1398.72</v>
      </c>
      <c r="Z147" s="15">
        <v>1466.05</v>
      </c>
      <c r="AA147" s="15">
        <v>1536.86</v>
      </c>
      <c r="AB147" s="15">
        <v>1611.33</v>
      </c>
      <c r="AC147" s="15">
        <v>1689.65</v>
      </c>
      <c r="AD147" s="15">
        <v>1772.05</v>
      </c>
      <c r="AE147" s="15">
        <v>1858.77</v>
      </c>
      <c r="AF147" s="15">
        <v>1950.12</v>
      </c>
      <c r="AG147" s="15">
        <v>2046.48</v>
      </c>
      <c r="AH147" s="15">
        <v>2148.31</v>
      </c>
      <c r="AI147" s="15">
        <v>2256.1799999999998</v>
      </c>
      <c r="AJ147" s="15">
        <v>2370.75</v>
      </c>
      <c r="AK147" s="15">
        <v>2492.77</v>
      </c>
      <c r="AL147" s="15">
        <v>2623.09</v>
      </c>
      <c r="AM147" s="15">
        <v>2762.68</v>
      </c>
      <c r="AN147" s="15">
        <v>2912.64</v>
      </c>
      <c r="AO147" s="15">
        <v>3074.23</v>
      </c>
      <c r="AP147" s="15">
        <v>3248.89</v>
      </c>
      <c r="AQ147" s="15">
        <v>3438.14</v>
      </c>
      <c r="AR147" s="15">
        <v>3643.58</v>
      </c>
      <c r="AS147" s="15">
        <v>3866.95</v>
      </c>
      <c r="AT147" s="15">
        <v>4110.1000000000004</v>
      </c>
      <c r="AU147" s="15">
        <v>4375.13</v>
      </c>
      <c r="AV147" s="15">
        <v>4664.3999999999996</v>
      </c>
      <c r="AW147" s="15">
        <v>4980.6499999999996</v>
      </c>
      <c r="AX147" s="15">
        <v>5327.01</v>
      </c>
      <c r="AY147" s="15">
        <v>5707.07</v>
      </c>
      <c r="AZ147" s="15">
        <v>6126.59</v>
      </c>
      <c r="BA147" s="15">
        <v>6590.99</v>
      </c>
      <c r="BB147" s="15">
        <v>7106.8</v>
      </c>
      <c r="BC147" s="15">
        <v>7681.64</v>
      </c>
      <c r="BD147" s="15">
        <v>8325.66</v>
      </c>
      <c r="BE147" s="15">
        <v>9048.4500000000007</v>
      </c>
      <c r="BF147" s="15">
        <v>9865.56</v>
      </c>
      <c r="BG147" s="15">
        <v>10796.85</v>
      </c>
      <c r="BH147" s="15">
        <v>11867.71</v>
      </c>
      <c r="BI147" s="15">
        <v>13111.61</v>
      </c>
      <c r="BJ147" s="15">
        <v>14573.33</v>
      </c>
      <c r="BK147" s="15">
        <v>16312.44</v>
      </c>
      <c r="BL147" s="15">
        <v>18408.849999999999</v>
      </c>
      <c r="BM147" s="15">
        <v>0</v>
      </c>
      <c r="BN147" s="15"/>
      <c r="BO147" s="15"/>
      <c r="BP147" s="15"/>
      <c r="BQ147" s="15"/>
      <c r="BR147" s="15"/>
      <c r="BS147" s="15"/>
      <c r="BT147" s="15"/>
      <c r="BU147" s="15"/>
      <c r="BV147" s="15"/>
      <c r="BW147" s="15"/>
      <c r="BX147" s="15"/>
      <c r="BY147" s="15"/>
      <c r="BZ147" s="15"/>
      <c r="CA147" s="15"/>
      <c r="CB147" s="15"/>
      <c r="CC147" s="15"/>
      <c r="CD147" s="15"/>
      <c r="CE147" s="15"/>
      <c r="CF147" s="15"/>
    </row>
    <row r="148" spans="1:84" s="1" customFormat="1" ht="16.5" x14ac:dyDescent="0.35">
      <c r="A148" s="12">
        <f>'现金价值表-底稿'!A148</f>
        <v>20</v>
      </c>
      <c r="B148" s="11" t="str">
        <f>IF('现金价值表-底稿'!B148=1,"男","女")</f>
        <v>男</v>
      </c>
      <c r="C148" s="11" t="str">
        <f>'现金价值表-底稿'!C148&amp;"年"</f>
        <v>15年</v>
      </c>
      <c r="D148" s="11" t="str">
        <f>IF('现金价值表-底稿'!D148="80@","保至80岁","")</f>
        <v>保至80岁</v>
      </c>
      <c r="E148" s="15">
        <v>29.66</v>
      </c>
      <c r="F148" s="15">
        <v>72.319999999999993</v>
      </c>
      <c r="G148" s="15">
        <v>117.86</v>
      </c>
      <c r="H148" s="15">
        <v>174.95</v>
      </c>
      <c r="I148" s="15">
        <v>235.92</v>
      </c>
      <c r="J148" s="15">
        <v>300.97000000000003</v>
      </c>
      <c r="K148" s="15">
        <v>370.34</v>
      </c>
      <c r="L148" s="15">
        <v>444.26</v>
      </c>
      <c r="M148" s="15">
        <v>522.98</v>
      </c>
      <c r="N148" s="15">
        <v>606.79999999999995</v>
      </c>
      <c r="O148" s="15">
        <v>695.98</v>
      </c>
      <c r="P148" s="15">
        <v>790.87</v>
      </c>
      <c r="Q148" s="15">
        <v>891.81</v>
      </c>
      <c r="R148" s="15">
        <v>999.13</v>
      </c>
      <c r="S148" s="15">
        <v>1113.24</v>
      </c>
      <c r="T148" s="15">
        <v>1165.55</v>
      </c>
      <c r="U148" s="15">
        <v>1220.6400000000001</v>
      </c>
      <c r="V148" s="15">
        <v>1278.6400000000001</v>
      </c>
      <c r="W148" s="15">
        <v>1339.71</v>
      </c>
      <c r="X148" s="15">
        <v>1403.96</v>
      </c>
      <c r="Y148" s="15">
        <v>1471.54</v>
      </c>
      <c r="Z148" s="15">
        <v>1542.62</v>
      </c>
      <c r="AA148" s="15">
        <v>1617.37</v>
      </c>
      <c r="AB148" s="15">
        <v>1695.98</v>
      </c>
      <c r="AC148" s="15">
        <v>1778.68</v>
      </c>
      <c r="AD148" s="15">
        <v>1865.73</v>
      </c>
      <c r="AE148" s="15">
        <v>1957.43</v>
      </c>
      <c r="AF148" s="15">
        <v>2054.15</v>
      </c>
      <c r="AG148" s="15">
        <v>2156.36</v>
      </c>
      <c r="AH148" s="15">
        <v>2264.64</v>
      </c>
      <c r="AI148" s="15">
        <v>2379.64</v>
      </c>
      <c r="AJ148" s="15">
        <v>2502.11</v>
      </c>
      <c r="AK148" s="15">
        <v>2632.92</v>
      </c>
      <c r="AL148" s="15">
        <v>2773.03</v>
      </c>
      <c r="AM148" s="15">
        <v>2923.55</v>
      </c>
      <c r="AN148" s="15">
        <v>3085.75</v>
      </c>
      <c r="AO148" s="15">
        <v>3261.06</v>
      </c>
      <c r="AP148" s="15">
        <v>3451.02</v>
      </c>
      <c r="AQ148" s="15">
        <v>3657.23</v>
      </c>
      <c r="AR148" s="15">
        <v>3881.44</v>
      </c>
      <c r="AS148" s="15">
        <v>4125.5</v>
      </c>
      <c r="AT148" s="15">
        <v>4391.5200000000004</v>
      </c>
      <c r="AU148" s="15">
        <v>4681.88</v>
      </c>
      <c r="AV148" s="15">
        <v>4999.3100000000004</v>
      </c>
      <c r="AW148" s="15">
        <v>5346.96</v>
      </c>
      <c r="AX148" s="15">
        <v>5728.45</v>
      </c>
      <c r="AY148" s="15">
        <v>6149.54</v>
      </c>
      <c r="AZ148" s="15">
        <v>6615.68</v>
      </c>
      <c r="BA148" s="15">
        <v>7133.42</v>
      </c>
      <c r="BB148" s="15">
        <v>7710.41</v>
      </c>
      <c r="BC148" s="15">
        <v>8356.85</v>
      </c>
      <c r="BD148" s="15">
        <v>9082.34</v>
      </c>
      <c r="BE148" s="15">
        <v>9902.51</v>
      </c>
      <c r="BF148" s="15">
        <v>10837.3</v>
      </c>
      <c r="BG148" s="15">
        <v>11912.17</v>
      </c>
      <c r="BH148" s="15">
        <v>13160.73</v>
      </c>
      <c r="BI148" s="15">
        <v>14627.93</v>
      </c>
      <c r="BJ148" s="15">
        <v>16373.55</v>
      </c>
      <c r="BK148" s="15">
        <v>18477.810000000001</v>
      </c>
      <c r="BL148" s="15">
        <v>0</v>
      </c>
      <c r="BM148" s="15"/>
      <c r="BN148" s="15"/>
      <c r="BO148" s="15"/>
      <c r="BP148" s="15"/>
      <c r="BQ148" s="15"/>
      <c r="BR148" s="15"/>
      <c r="BS148" s="15"/>
      <c r="BT148" s="15"/>
      <c r="BU148" s="15"/>
      <c r="BV148" s="15"/>
      <c r="BW148" s="15"/>
      <c r="BX148" s="15"/>
      <c r="BY148" s="15"/>
      <c r="BZ148" s="15"/>
      <c r="CA148" s="15"/>
      <c r="CB148" s="15"/>
      <c r="CC148" s="15"/>
      <c r="CD148" s="15"/>
      <c r="CE148" s="15"/>
      <c r="CF148" s="15"/>
    </row>
    <row r="149" spans="1:84" s="1" customFormat="1" ht="16.5" x14ac:dyDescent="0.35">
      <c r="A149" s="12">
        <f>'现金价值表-底稿'!A149</f>
        <v>21</v>
      </c>
      <c r="B149" s="11" t="str">
        <f>IF('现金价值表-底稿'!B149=1,"男","女")</f>
        <v>男</v>
      </c>
      <c r="C149" s="11" t="str">
        <f>'现金价值表-底稿'!C149&amp;"年"</f>
        <v>15年</v>
      </c>
      <c r="D149" s="11" t="str">
        <f>IF('现金价值表-底稿'!D149="80@","保至80岁","")</f>
        <v>保至80岁</v>
      </c>
      <c r="E149" s="15">
        <v>31.11</v>
      </c>
      <c r="F149" s="15">
        <v>75.86</v>
      </c>
      <c r="G149" s="15">
        <v>123.65</v>
      </c>
      <c r="H149" s="15">
        <v>183.57</v>
      </c>
      <c r="I149" s="15">
        <v>247.57</v>
      </c>
      <c r="J149" s="15">
        <v>315.87</v>
      </c>
      <c r="K149" s="15">
        <v>388.71</v>
      </c>
      <c r="L149" s="15">
        <v>466.36</v>
      </c>
      <c r="M149" s="15">
        <v>549.08000000000004</v>
      </c>
      <c r="N149" s="15">
        <v>637.16999999999996</v>
      </c>
      <c r="O149" s="15">
        <v>730.96</v>
      </c>
      <c r="P149" s="15">
        <v>830.77</v>
      </c>
      <c r="Q149" s="15">
        <v>936.98</v>
      </c>
      <c r="R149" s="15">
        <v>1049.95</v>
      </c>
      <c r="S149" s="15">
        <v>1170.0899999999999</v>
      </c>
      <c r="T149" s="15">
        <v>1225.3900000000001</v>
      </c>
      <c r="U149" s="15">
        <v>1283.6199999999999</v>
      </c>
      <c r="V149" s="15">
        <v>1344.92</v>
      </c>
      <c r="W149" s="15">
        <v>1409.42</v>
      </c>
      <c r="X149" s="15">
        <v>1477.27</v>
      </c>
      <c r="Y149" s="15">
        <v>1548.63</v>
      </c>
      <c r="Z149" s="15">
        <v>1623.66</v>
      </c>
      <c r="AA149" s="15">
        <v>1702.58</v>
      </c>
      <c r="AB149" s="15">
        <v>1785.61</v>
      </c>
      <c r="AC149" s="15">
        <v>1873</v>
      </c>
      <c r="AD149" s="15">
        <v>1965.05</v>
      </c>
      <c r="AE149" s="15">
        <v>2062.14</v>
      </c>
      <c r="AF149" s="15">
        <v>2164.75</v>
      </c>
      <c r="AG149" s="15">
        <v>2273.4499999999998</v>
      </c>
      <c r="AH149" s="15">
        <v>2388.9</v>
      </c>
      <c r="AI149" s="15">
        <v>2511.85</v>
      </c>
      <c r="AJ149" s="15">
        <v>2643.17</v>
      </c>
      <c r="AK149" s="15">
        <v>2783.82</v>
      </c>
      <c r="AL149" s="15">
        <v>2934.93</v>
      </c>
      <c r="AM149" s="15">
        <v>3097.76</v>
      </c>
      <c r="AN149" s="15">
        <v>3273.76</v>
      </c>
      <c r="AO149" s="15">
        <v>3464.45</v>
      </c>
      <c r="AP149" s="15">
        <v>3671.46</v>
      </c>
      <c r="AQ149" s="15">
        <v>3896.54</v>
      </c>
      <c r="AR149" s="15">
        <v>4141.5600000000004</v>
      </c>
      <c r="AS149" s="15">
        <v>4408.62</v>
      </c>
      <c r="AT149" s="15">
        <v>4700.1000000000004</v>
      </c>
      <c r="AU149" s="15">
        <v>5018.7700000000004</v>
      </c>
      <c r="AV149" s="15">
        <v>5367.77</v>
      </c>
      <c r="AW149" s="15">
        <v>5750.75</v>
      </c>
      <c r="AX149" s="15">
        <v>6173.48</v>
      </c>
      <c r="AY149" s="15">
        <v>6641.43</v>
      </c>
      <c r="AZ149" s="15">
        <v>7161.19</v>
      </c>
      <c r="BA149" s="15">
        <v>7740.43</v>
      </c>
      <c r="BB149" s="15">
        <v>8389.3799999999992</v>
      </c>
      <c r="BC149" s="15">
        <v>9117.69</v>
      </c>
      <c r="BD149" s="15">
        <v>9941.06</v>
      </c>
      <c r="BE149" s="15">
        <v>10879.48</v>
      </c>
      <c r="BF149" s="15">
        <v>11958.54</v>
      </c>
      <c r="BG149" s="15">
        <v>13211.96</v>
      </c>
      <c r="BH149" s="15">
        <v>14684.87</v>
      </c>
      <c r="BI149" s="15">
        <v>16437.29</v>
      </c>
      <c r="BJ149" s="15">
        <v>18549.740000000002</v>
      </c>
      <c r="BK149" s="15">
        <v>0</v>
      </c>
      <c r="BL149" s="15"/>
      <c r="BM149" s="15"/>
      <c r="BN149" s="15"/>
      <c r="BO149" s="15"/>
      <c r="BP149" s="15"/>
      <c r="BQ149" s="15"/>
      <c r="BR149" s="15"/>
      <c r="BS149" s="15"/>
      <c r="BT149" s="15"/>
      <c r="BU149" s="15"/>
      <c r="BV149" s="15"/>
      <c r="BW149" s="15"/>
      <c r="BX149" s="15"/>
      <c r="BY149" s="15"/>
      <c r="BZ149" s="15"/>
      <c r="CA149" s="15"/>
      <c r="CB149" s="15"/>
      <c r="CC149" s="15"/>
      <c r="CD149" s="15"/>
      <c r="CE149" s="15"/>
      <c r="CF149" s="15"/>
    </row>
    <row r="150" spans="1:84" s="1" customFormat="1" ht="16.5" x14ac:dyDescent="0.35">
      <c r="A150" s="12">
        <f>'现金价值表-底稿'!A150</f>
        <v>22</v>
      </c>
      <c r="B150" s="11" t="str">
        <f>IF('现金价值表-底稿'!B150=1,"男","女")</f>
        <v>男</v>
      </c>
      <c r="C150" s="11" t="str">
        <f>'现金价值表-底稿'!C150&amp;"年"</f>
        <v>15年</v>
      </c>
      <c r="D150" s="11" t="str">
        <f>IF('现金价值表-底稿'!D150="80@","保至80岁","")</f>
        <v>保至80岁</v>
      </c>
      <c r="E150" s="15">
        <v>32.64</v>
      </c>
      <c r="F150" s="15">
        <v>79.61</v>
      </c>
      <c r="G150" s="15">
        <v>129.77000000000001</v>
      </c>
      <c r="H150" s="15">
        <v>192.68</v>
      </c>
      <c r="I150" s="15">
        <v>259.89</v>
      </c>
      <c r="J150" s="15">
        <v>331.62</v>
      </c>
      <c r="K150" s="15">
        <v>408.16</v>
      </c>
      <c r="L150" s="15">
        <v>489.76</v>
      </c>
      <c r="M150" s="15">
        <v>576.71</v>
      </c>
      <c r="N150" s="15">
        <v>669.36</v>
      </c>
      <c r="O150" s="15">
        <v>768.03</v>
      </c>
      <c r="P150" s="15">
        <v>873.07</v>
      </c>
      <c r="Q150" s="15">
        <v>984.87</v>
      </c>
      <c r="R150" s="15">
        <v>1103.82</v>
      </c>
      <c r="S150" s="15">
        <v>1230.3499999999999</v>
      </c>
      <c r="T150" s="15">
        <v>1288.81</v>
      </c>
      <c r="U150" s="15">
        <v>1350.36</v>
      </c>
      <c r="V150" s="15">
        <v>1415.12</v>
      </c>
      <c r="W150" s="15">
        <v>1483.24</v>
      </c>
      <c r="X150" s="15">
        <v>1554.89</v>
      </c>
      <c r="Y150" s="15">
        <v>1630.23</v>
      </c>
      <c r="Z150" s="15">
        <v>1709.47</v>
      </c>
      <c r="AA150" s="15">
        <v>1792.83</v>
      </c>
      <c r="AB150" s="15">
        <v>1880.57</v>
      </c>
      <c r="AC150" s="15">
        <v>1973</v>
      </c>
      <c r="AD150" s="15">
        <v>2070.4899999999998</v>
      </c>
      <c r="AE150" s="15">
        <v>2173.5100000000002</v>
      </c>
      <c r="AF150" s="15">
        <v>2282.65</v>
      </c>
      <c r="AG150" s="15">
        <v>2398.56</v>
      </c>
      <c r="AH150" s="15">
        <v>2522.0100000000002</v>
      </c>
      <c r="AI150" s="15">
        <v>2653.86</v>
      </c>
      <c r="AJ150" s="15">
        <v>2795.09</v>
      </c>
      <c r="AK150" s="15">
        <v>2946.8</v>
      </c>
      <c r="AL150" s="15">
        <v>3110.29</v>
      </c>
      <c r="AM150" s="15">
        <v>3287</v>
      </c>
      <c r="AN150" s="15">
        <v>3478.47</v>
      </c>
      <c r="AO150" s="15">
        <v>3686.32</v>
      </c>
      <c r="AP150" s="15">
        <v>3912.31</v>
      </c>
      <c r="AQ150" s="15">
        <v>4158.32</v>
      </c>
      <c r="AR150" s="15">
        <v>4426.45</v>
      </c>
      <c r="AS150" s="15">
        <v>4719.12</v>
      </c>
      <c r="AT150" s="15">
        <v>5039.08</v>
      </c>
      <c r="AU150" s="15">
        <v>5389.49</v>
      </c>
      <c r="AV150" s="15">
        <v>5774.02</v>
      </c>
      <c r="AW150" s="15">
        <v>6198.45</v>
      </c>
      <c r="AX150" s="15">
        <v>6668.3</v>
      </c>
      <c r="AY150" s="15">
        <v>7190.16</v>
      </c>
      <c r="AZ150" s="15">
        <v>7771.75</v>
      </c>
      <c r="BA150" s="15">
        <v>8423.32</v>
      </c>
      <c r="BB150" s="15">
        <v>9154.58</v>
      </c>
      <c r="BC150" s="15">
        <v>9981.2800000000007</v>
      </c>
      <c r="BD150" s="15">
        <v>10923.5</v>
      </c>
      <c r="BE150" s="15">
        <v>12006.92</v>
      </c>
      <c r="BF150" s="15">
        <v>13265.41</v>
      </c>
      <c r="BG150" s="15">
        <v>14744.28</v>
      </c>
      <c r="BH150" s="15">
        <v>16503.79</v>
      </c>
      <c r="BI150" s="15">
        <v>18624.79</v>
      </c>
      <c r="BJ150" s="15">
        <v>0</v>
      </c>
      <c r="BK150" s="15"/>
      <c r="BL150" s="15"/>
      <c r="BM150" s="15"/>
      <c r="BN150" s="15"/>
      <c r="BO150" s="15"/>
      <c r="BP150" s="15"/>
      <c r="BQ150" s="15"/>
      <c r="BR150" s="15"/>
      <c r="BS150" s="15"/>
      <c r="BT150" s="15"/>
      <c r="BU150" s="15"/>
      <c r="BV150" s="15"/>
      <c r="BW150" s="15"/>
      <c r="BX150" s="15"/>
      <c r="BY150" s="15"/>
      <c r="BZ150" s="15"/>
      <c r="CA150" s="15"/>
      <c r="CB150" s="15"/>
      <c r="CC150" s="15"/>
      <c r="CD150" s="15"/>
      <c r="CE150" s="15"/>
      <c r="CF150" s="15"/>
    </row>
    <row r="151" spans="1:84" s="1" customFormat="1" ht="16.5" x14ac:dyDescent="0.35">
      <c r="A151" s="12">
        <f>'现金价值表-底稿'!A151</f>
        <v>23</v>
      </c>
      <c r="B151" s="11" t="str">
        <f>IF('现金价值表-底稿'!B151=1,"男","女")</f>
        <v>男</v>
      </c>
      <c r="C151" s="11" t="str">
        <f>'现金价值表-底稿'!C151&amp;"年"</f>
        <v>15年</v>
      </c>
      <c r="D151" s="11" t="str">
        <f>IF('现金价值表-底稿'!D151="80@","保至80岁","")</f>
        <v>保至80岁</v>
      </c>
      <c r="E151" s="15">
        <v>34.25</v>
      </c>
      <c r="F151" s="15">
        <v>83.57</v>
      </c>
      <c r="G151" s="15">
        <v>136.25</v>
      </c>
      <c r="H151" s="15">
        <v>202.32</v>
      </c>
      <c r="I151" s="15">
        <v>272.92</v>
      </c>
      <c r="J151" s="15">
        <v>348.3</v>
      </c>
      <c r="K151" s="15">
        <v>428.75</v>
      </c>
      <c r="L151" s="15">
        <v>514.54</v>
      </c>
      <c r="M151" s="15">
        <v>606.01</v>
      </c>
      <c r="N151" s="15">
        <v>703.49</v>
      </c>
      <c r="O151" s="15">
        <v>807.34</v>
      </c>
      <c r="P151" s="15">
        <v>917.93</v>
      </c>
      <c r="Q151" s="15">
        <v>1035.6600000000001</v>
      </c>
      <c r="R151" s="15">
        <v>1160.96</v>
      </c>
      <c r="S151" s="15">
        <v>1294.25</v>
      </c>
      <c r="T151" s="15">
        <v>1356.05</v>
      </c>
      <c r="U151" s="15">
        <v>1421.09</v>
      </c>
      <c r="V151" s="15">
        <v>1489.5</v>
      </c>
      <c r="W151" s="15">
        <v>1561.45</v>
      </c>
      <c r="X151" s="15">
        <v>1637.1</v>
      </c>
      <c r="Y151" s="15">
        <v>1716.68</v>
      </c>
      <c r="Z151" s="15">
        <v>1800.39</v>
      </c>
      <c r="AA151" s="15">
        <v>1888.5</v>
      </c>
      <c r="AB151" s="15">
        <v>1981.31</v>
      </c>
      <c r="AC151" s="15">
        <v>2079.21</v>
      </c>
      <c r="AD151" s="15">
        <v>2182.67</v>
      </c>
      <c r="AE151" s="15">
        <v>2292.27</v>
      </c>
      <c r="AF151" s="15">
        <v>2408.67</v>
      </c>
      <c r="AG151" s="15">
        <v>2532.64</v>
      </c>
      <c r="AH151" s="15">
        <v>2665.05</v>
      </c>
      <c r="AI151" s="15">
        <v>2806.87</v>
      </c>
      <c r="AJ151" s="15">
        <v>2959.23</v>
      </c>
      <c r="AK151" s="15">
        <v>3123.4</v>
      </c>
      <c r="AL151" s="15">
        <v>3300.86</v>
      </c>
      <c r="AM151" s="15">
        <v>3493.13</v>
      </c>
      <c r="AN151" s="15">
        <v>3701.86</v>
      </c>
      <c r="AO151" s="15">
        <v>3928.8</v>
      </c>
      <c r="AP151" s="15">
        <v>4175.84</v>
      </c>
      <c r="AQ151" s="15">
        <v>4445.1099999999997</v>
      </c>
      <c r="AR151" s="15">
        <v>4739.01</v>
      </c>
      <c r="AS151" s="15">
        <v>5060.32</v>
      </c>
      <c r="AT151" s="15">
        <v>5412.21</v>
      </c>
      <c r="AU151" s="15">
        <v>5798.36</v>
      </c>
      <c r="AV151" s="15">
        <v>6224.58</v>
      </c>
      <c r="AW151" s="15">
        <v>6696.41</v>
      </c>
      <c r="AX151" s="15">
        <v>7220.47</v>
      </c>
      <c r="AY151" s="15">
        <v>7804.5</v>
      </c>
      <c r="AZ151" s="15">
        <v>8458.83</v>
      </c>
      <c r="BA151" s="15">
        <v>9193.17</v>
      </c>
      <c r="BB151" s="15">
        <v>10023.35</v>
      </c>
      <c r="BC151" s="15">
        <v>10969.55</v>
      </c>
      <c r="BD151" s="15">
        <v>12057.54</v>
      </c>
      <c r="BE151" s="15">
        <v>13321.33</v>
      </c>
      <c r="BF151" s="15">
        <v>14806.43</v>
      </c>
      <c r="BG151" s="15">
        <v>16573.36</v>
      </c>
      <c r="BH151" s="15">
        <v>18703.3</v>
      </c>
      <c r="BI151" s="15">
        <v>0</v>
      </c>
      <c r="BJ151" s="15"/>
      <c r="BK151" s="15"/>
      <c r="BL151" s="15"/>
      <c r="BM151" s="15"/>
      <c r="BN151" s="15"/>
      <c r="BO151" s="15"/>
      <c r="BP151" s="15"/>
      <c r="BQ151" s="15"/>
      <c r="BR151" s="15"/>
      <c r="BS151" s="15"/>
      <c r="BT151" s="15"/>
      <c r="BU151" s="15"/>
      <c r="BV151" s="15"/>
      <c r="BW151" s="15"/>
      <c r="BX151" s="15"/>
      <c r="BY151" s="15"/>
      <c r="BZ151" s="15"/>
      <c r="CA151" s="15"/>
      <c r="CB151" s="15"/>
      <c r="CC151" s="15"/>
      <c r="CD151" s="15"/>
      <c r="CE151" s="15"/>
      <c r="CF151" s="15"/>
    </row>
    <row r="152" spans="1:84" s="1" customFormat="1" ht="16.5" x14ac:dyDescent="0.35">
      <c r="A152" s="12">
        <f>'现金价值表-底稿'!A152</f>
        <v>24</v>
      </c>
      <c r="B152" s="11" t="str">
        <f>IF('现金价值表-底稿'!B152=1,"男","女")</f>
        <v>男</v>
      </c>
      <c r="C152" s="11" t="str">
        <f>'现金价值表-底稿'!C152&amp;"年"</f>
        <v>15年</v>
      </c>
      <c r="D152" s="11" t="str">
        <f>IF('现金价值表-底稿'!D152="80@","保至80岁","")</f>
        <v>保至80岁</v>
      </c>
      <c r="E152" s="15">
        <v>35.96</v>
      </c>
      <c r="F152" s="15">
        <v>87.76</v>
      </c>
      <c r="G152" s="15">
        <v>143.09</v>
      </c>
      <c r="H152" s="15">
        <v>212.52</v>
      </c>
      <c r="I152" s="15">
        <v>286.72000000000003</v>
      </c>
      <c r="J152" s="15">
        <v>365.97</v>
      </c>
      <c r="K152" s="15">
        <v>450.57</v>
      </c>
      <c r="L152" s="15">
        <v>540.83000000000004</v>
      </c>
      <c r="M152" s="15">
        <v>637.09</v>
      </c>
      <c r="N152" s="15">
        <v>739.7</v>
      </c>
      <c r="O152" s="15">
        <v>849.04</v>
      </c>
      <c r="P152" s="15">
        <v>965.51</v>
      </c>
      <c r="Q152" s="15">
        <v>1089.53</v>
      </c>
      <c r="R152" s="15">
        <v>1221.54</v>
      </c>
      <c r="S152" s="15">
        <v>1361.98</v>
      </c>
      <c r="T152" s="15">
        <v>1427.3</v>
      </c>
      <c r="U152" s="15">
        <v>1496.01</v>
      </c>
      <c r="V152" s="15">
        <v>1568.27</v>
      </c>
      <c r="W152" s="15">
        <v>1644.26</v>
      </c>
      <c r="X152" s="15">
        <v>1724.18</v>
      </c>
      <c r="Y152" s="15">
        <v>1808.26</v>
      </c>
      <c r="Z152" s="15">
        <v>1896.76</v>
      </c>
      <c r="AA152" s="15">
        <v>1989.98</v>
      </c>
      <c r="AB152" s="15">
        <v>2088.31</v>
      </c>
      <c r="AC152" s="15">
        <v>2192.2199999999998</v>
      </c>
      <c r="AD152" s="15">
        <v>2302.3000000000002</v>
      </c>
      <c r="AE152" s="15">
        <v>2419.21</v>
      </c>
      <c r="AF152" s="15">
        <v>2543.7199999999998</v>
      </c>
      <c r="AG152" s="15">
        <v>2676.7</v>
      </c>
      <c r="AH152" s="15">
        <v>2819.14</v>
      </c>
      <c r="AI152" s="15">
        <v>2972.17</v>
      </c>
      <c r="AJ152" s="15">
        <v>3137.06</v>
      </c>
      <c r="AK152" s="15">
        <v>3315.29</v>
      </c>
      <c r="AL152" s="15">
        <v>3508.41</v>
      </c>
      <c r="AM152" s="15">
        <v>3718.05</v>
      </c>
      <c r="AN152" s="15">
        <v>3945.98</v>
      </c>
      <c r="AO152" s="15">
        <v>4194.1099999999997</v>
      </c>
      <c r="AP152" s="15">
        <v>4464.55</v>
      </c>
      <c r="AQ152" s="15">
        <v>4759.7299999999996</v>
      </c>
      <c r="AR152" s="15">
        <v>5082.45</v>
      </c>
      <c r="AS152" s="15">
        <v>5435.88</v>
      </c>
      <c r="AT152" s="15">
        <v>5823.72</v>
      </c>
      <c r="AU152" s="15">
        <v>6251.81</v>
      </c>
      <c r="AV152" s="15">
        <v>6725.7</v>
      </c>
      <c r="AW152" s="15">
        <v>7252.05</v>
      </c>
      <c r="AX152" s="15">
        <v>7838.64</v>
      </c>
      <c r="AY152" s="15">
        <v>8495.82</v>
      </c>
      <c r="AZ152" s="15">
        <v>9233.3799999999992</v>
      </c>
      <c r="BA152" s="15">
        <v>10067.19</v>
      </c>
      <c r="BB152" s="15">
        <v>11017.52</v>
      </c>
      <c r="BC152" s="15">
        <v>12110.27</v>
      </c>
      <c r="BD152" s="15">
        <v>13379.59</v>
      </c>
      <c r="BE152" s="15">
        <v>14871.19</v>
      </c>
      <c r="BF152" s="15">
        <v>16645.84</v>
      </c>
      <c r="BG152" s="15">
        <v>18785.099999999999</v>
      </c>
      <c r="BH152" s="15">
        <v>0</v>
      </c>
      <c r="BI152" s="15"/>
      <c r="BJ152" s="15"/>
      <c r="BK152" s="15"/>
      <c r="BL152" s="15"/>
      <c r="BM152" s="15"/>
      <c r="BN152" s="15"/>
      <c r="BO152" s="15"/>
      <c r="BP152" s="15"/>
      <c r="BQ152" s="15"/>
      <c r="BR152" s="15"/>
      <c r="BS152" s="15"/>
      <c r="BT152" s="15"/>
      <c r="BU152" s="15"/>
      <c r="BV152" s="15"/>
      <c r="BW152" s="15"/>
      <c r="BX152" s="15"/>
      <c r="BY152" s="15"/>
      <c r="BZ152" s="15"/>
      <c r="CA152" s="15"/>
      <c r="CB152" s="15"/>
      <c r="CC152" s="15"/>
      <c r="CD152" s="15"/>
      <c r="CE152" s="15"/>
      <c r="CF152" s="15"/>
    </row>
    <row r="153" spans="1:84" s="1" customFormat="1" ht="16.5" x14ac:dyDescent="0.35">
      <c r="A153" s="12">
        <f>'现金价值表-底稿'!A153</f>
        <v>25</v>
      </c>
      <c r="B153" s="11" t="str">
        <f>IF('现金价值表-底稿'!B153=1,"男","女")</f>
        <v>男</v>
      </c>
      <c r="C153" s="11" t="str">
        <f>'现金价值表-底稿'!C153&amp;"年"</f>
        <v>15年</v>
      </c>
      <c r="D153" s="11" t="str">
        <f>IF('现金价值表-底稿'!D153="80@","保至80岁","")</f>
        <v>保至80岁</v>
      </c>
      <c r="E153" s="15">
        <v>37.770000000000003</v>
      </c>
      <c r="F153" s="15">
        <v>92.19</v>
      </c>
      <c r="G153" s="15">
        <v>150.35</v>
      </c>
      <c r="H153" s="15">
        <v>223.33</v>
      </c>
      <c r="I153" s="15">
        <v>301.36</v>
      </c>
      <c r="J153" s="15">
        <v>384.71</v>
      </c>
      <c r="K153" s="15">
        <v>473.73</v>
      </c>
      <c r="L153" s="15">
        <v>568.73</v>
      </c>
      <c r="M153" s="15">
        <v>670.06</v>
      </c>
      <c r="N153" s="15">
        <v>778.12</v>
      </c>
      <c r="O153" s="15">
        <v>893.29</v>
      </c>
      <c r="P153" s="15">
        <v>1015.99</v>
      </c>
      <c r="Q153" s="15">
        <v>1146.68</v>
      </c>
      <c r="R153" s="15">
        <v>1285.8</v>
      </c>
      <c r="S153" s="15">
        <v>1433.79</v>
      </c>
      <c r="T153" s="15">
        <v>1502.81</v>
      </c>
      <c r="U153" s="15">
        <v>1575.41</v>
      </c>
      <c r="V153" s="15">
        <v>1651.74</v>
      </c>
      <c r="W153" s="15">
        <v>1732.03</v>
      </c>
      <c r="X153" s="15">
        <v>1816.49</v>
      </c>
      <c r="Y153" s="15">
        <v>1905.38</v>
      </c>
      <c r="Z153" s="15">
        <v>1999.03</v>
      </c>
      <c r="AA153" s="15">
        <v>2097.8000000000002</v>
      </c>
      <c r="AB153" s="15">
        <v>2202.19</v>
      </c>
      <c r="AC153" s="15">
        <v>2312.77</v>
      </c>
      <c r="AD153" s="15">
        <v>2430.21</v>
      </c>
      <c r="AE153" s="15">
        <v>2555.2800000000002</v>
      </c>
      <c r="AF153" s="15">
        <v>2688.88</v>
      </c>
      <c r="AG153" s="15">
        <v>2831.96</v>
      </c>
      <c r="AH153" s="15">
        <v>2985.68</v>
      </c>
      <c r="AI153" s="15">
        <v>3151.33</v>
      </c>
      <c r="AJ153" s="15">
        <v>3330.37</v>
      </c>
      <c r="AK153" s="15">
        <v>3524.36</v>
      </c>
      <c r="AL153" s="15">
        <v>3734.95</v>
      </c>
      <c r="AM153" s="15">
        <v>3963.93</v>
      </c>
      <c r="AN153" s="15">
        <v>4213.18</v>
      </c>
      <c r="AO153" s="15">
        <v>4484.8500000000004</v>
      </c>
      <c r="AP153" s="15">
        <v>4781.38</v>
      </c>
      <c r="AQ153" s="15">
        <v>5105.5600000000004</v>
      </c>
      <c r="AR153" s="15">
        <v>5460.6</v>
      </c>
      <c r="AS153" s="15">
        <v>5850.2</v>
      </c>
      <c r="AT153" s="15">
        <v>6280.23</v>
      </c>
      <c r="AU153" s="15">
        <v>6756.28</v>
      </c>
      <c r="AV153" s="15">
        <v>7285.02</v>
      </c>
      <c r="AW153" s="15">
        <v>7874.28</v>
      </c>
      <c r="AX153" s="15">
        <v>8534.4599999999991</v>
      </c>
      <c r="AY153" s="15">
        <v>9275.3700000000008</v>
      </c>
      <c r="AZ153" s="15">
        <v>10112.969999999999</v>
      </c>
      <c r="BA153" s="15">
        <v>11067.62</v>
      </c>
      <c r="BB153" s="15">
        <v>12165.34</v>
      </c>
      <c r="BC153" s="15">
        <v>13440.43</v>
      </c>
      <c r="BD153" s="15">
        <v>14938.81</v>
      </c>
      <c r="BE153" s="15">
        <v>16721.53</v>
      </c>
      <c r="BF153" s="15">
        <v>18870.52</v>
      </c>
      <c r="BG153" s="15">
        <v>0</v>
      </c>
      <c r="BH153" s="15"/>
      <c r="BI153" s="15"/>
      <c r="BJ153" s="15"/>
      <c r="BK153" s="15"/>
      <c r="BL153" s="15"/>
      <c r="BM153" s="15"/>
      <c r="BN153" s="15"/>
      <c r="BO153" s="15"/>
      <c r="BP153" s="15"/>
      <c r="BQ153" s="15"/>
      <c r="BR153" s="15"/>
      <c r="BS153" s="15"/>
      <c r="BT153" s="15"/>
      <c r="BU153" s="15"/>
      <c r="BV153" s="15"/>
      <c r="BW153" s="15"/>
      <c r="BX153" s="15"/>
      <c r="BY153" s="15"/>
      <c r="BZ153" s="15"/>
      <c r="CA153" s="15"/>
      <c r="CB153" s="15"/>
      <c r="CC153" s="15"/>
      <c r="CD153" s="15"/>
      <c r="CE153" s="15"/>
      <c r="CF153" s="15"/>
    </row>
    <row r="154" spans="1:84" s="1" customFormat="1" ht="16.5" x14ac:dyDescent="0.35">
      <c r="A154" s="12">
        <f>'现金价值表-底稿'!A154</f>
        <v>26</v>
      </c>
      <c r="B154" s="11" t="str">
        <f>IF('现金价值表-底稿'!B154=1,"男","女")</f>
        <v>男</v>
      </c>
      <c r="C154" s="11" t="str">
        <f>'现金价值表-底稿'!C154&amp;"年"</f>
        <v>15年</v>
      </c>
      <c r="D154" s="11" t="str">
        <f>IF('现金价值表-底稿'!D154="80@","保至80岁","")</f>
        <v>保至80岁</v>
      </c>
      <c r="E154" s="15">
        <v>39.68</v>
      </c>
      <c r="F154" s="15">
        <v>96.89</v>
      </c>
      <c r="G154" s="15">
        <v>158.04</v>
      </c>
      <c r="H154" s="15">
        <v>234.8</v>
      </c>
      <c r="I154" s="15">
        <v>316.89</v>
      </c>
      <c r="J154" s="15">
        <v>404.62</v>
      </c>
      <c r="K154" s="15">
        <v>498.32</v>
      </c>
      <c r="L154" s="15">
        <v>598.35</v>
      </c>
      <c r="M154" s="15">
        <v>705.07</v>
      </c>
      <c r="N154" s="15">
        <v>818.9</v>
      </c>
      <c r="O154" s="15">
        <v>940.25</v>
      </c>
      <c r="P154" s="15">
        <v>1069.58</v>
      </c>
      <c r="Q154" s="15">
        <v>1207.33</v>
      </c>
      <c r="R154" s="15">
        <v>1353.96</v>
      </c>
      <c r="S154" s="15">
        <v>1509.94</v>
      </c>
      <c r="T154" s="15">
        <v>1582.88</v>
      </c>
      <c r="U154" s="15">
        <v>1659.58</v>
      </c>
      <c r="V154" s="15">
        <v>1740.24</v>
      </c>
      <c r="W154" s="15">
        <v>1825.11</v>
      </c>
      <c r="X154" s="15">
        <v>1914.43</v>
      </c>
      <c r="Y154" s="15">
        <v>2008.51</v>
      </c>
      <c r="Z154" s="15">
        <v>2107.7600000000002</v>
      </c>
      <c r="AA154" s="15">
        <v>2212.64</v>
      </c>
      <c r="AB154" s="15">
        <v>2323.7399999999998</v>
      </c>
      <c r="AC154" s="15">
        <v>2441.7399999999998</v>
      </c>
      <c r="AD154" s="15">
        <v>2567.41</v>
      </c>
      <c r="AE154" s="15">
        <v>2701.63</v>
      </c>
      <c r="AF154" s="15">
        <v>2845.4</v>
      </c>
      <c r="AG154" s="15">
        <v>2999.85</v>
      </c>
      <c r="AH154" s="15">
        <v>3166.28</v>
      </c>
      <c r="AI154" s="15">
        <v>3346.17</v>
      </c>
      <c r="AJ154" s="15">
        <v>3541.09</v>
      </c>
      <c r="AK154" s="15">
        <v>3752.67</v>
      </c>
      <c r="AL154" s="15">
        <v>3982.73</v>
      </c>
      <c r="AM154" s="15">
        <v>4233.17</v>
      </c>
      <c r="AN154" s="15">
        <v>4506.13</v>
      </c>
      <c r="AO154" s="15">
        <v>4804.0600000000004</v>
      </c>
      <c r="AP154" s="15">
        <v>5129.78</v>
      </c>
      <c r="AQ154" s="15">
        <v>5486.51</v>
      </c>
      <c r="AR154" s="15">
        <v>5877.96</v>
      </c>
      <c r="AS154" s="15">
        <v>6310.03</v>
      </c>
      <c r="AT154" s="15">
        <v>6788.34</v>
      </c>
      <c r="AU154" s="15">
        <v>7319.59</v>
      </c>
      <c r="AV154" s="15">
        <v>7911.64</v>
      </c>
      <c r="AW154" s="15">
        <v>8574.9500000000007</v>
      </c>
      <c r="AX154" s="15">
        <v>9319.3799999999992</v>
      </c>
      <c r="AY154" s="15">
        <v>10160.950000000001</v>
      </c>
      <c r="AZ154" s="15">
        <v>11120.14</v>
      </c>
      <c r="BA154" s="15">
        <v>12223.06</v>
      </c>
      <c r="BB154" s="15">
        <v>13504.2</v>
      </c>
      <c r="BC154" s="15">
        <v>15009.69</v>
      </c>
      <c r="BD154" s="15">
        <v>16800.87</v>
      </c>
      <c r="BE154" s="15">
        <v>18960.05</v>
      </c>
      <c r="BF154" s="15">
        <v>0</v>
      </c>
      <c r="BG154" s="15"/>
      <c r="BH154" s="15"/>
      <c r="BI154" s="15"/>
      <c r="BJ154" s="15"/>
      <c r="BK154" s="15"/>
      <c r="BL154" s="15"/>
      <c r="BM154" s="15"/>
      <c r="BN154" s="15"/>
      <c r="BO154" s="15"/>
      <c r="BP154" s="15"/>
      <c r="BQ154" s="15"/>
      <c r="BR154" s="15"/>
      <c r="BS154" s="15"/>
      <c r="BT154" s="15"/>
      <c r="BU154" s="15"/>
      <c r="BV154" s="15"/>
      <c r="BW154" s="15"/>
      <c r="BX154" s="15"/>
      <c r="BY154" s="15"/>
      <c r="BZ154" s="15"/>
      <c r="CA154" s="15"/>
      <c r="CB154" s="15"/>
      <c r="CC154" s="15"/>
      <c r="CD154" s="15"/>
      <c r="CE154" s="15"/>
      <c r="CF154" s="15"/>
    </row>
    <row r="155" spans="1:84" s="1" customFormat="1" ht="16.5" x14ac:dyDescent="0.35">
      <c r="A155" s="12">
        <f>'现金价值表-底稿'!A155</f>
        <v>27</v>
      </c>
      <c r="B155" s="11" t="str">
        <f>IF('现金价值表-底稿'!B155=1,"男","女")</f>
        <v>男</v>
      </c>
      <c r="C155" s="11" t="str">
        <f>'现金价值表-底稿'!C155&amp;"年"</f>
        <v>15年</v>
      </c>
      <c r="D155" s="11" t="str">
        <f>IF('现金价值表-底稿'!D155="80@","保至80岁","")</f>
        <v>保至80岁</v>
      </c>
      <c r="E155" s="15">
        <v>41.72</v>
      </c>
      <c r="F155" s="15">
        <v>101.88</v>
      </c>
      <c r="G155" s="15">
        <v>166.21</v>
      </c>
      <c r="H155" s="15">
        <v>246.99</v>
      </c>
      <c r="I155" s="15">
        <v>333.39</v>
      </c>
      <c r="J155" s="15">
        <v>425.76</v>
      </c>
      <c r="K155" s="15">
        <v>524.42999999999995</v>
      </c>
      <c r="L155" s="15">
        <v>629.79</v>
      </c>
      <c r="M155" s="15">
        <v>742.23</v>
      </c>
      <c r="N155" s="15">
        <v>862.18</v>
      </c>
      <c r="O155" s="15">
        <v>990.1</v>
      </c>
      <c r="P155" s="15">
        <v>1126.43</v>
      </c>
      <c r="Q155" s="15">
        <v>1271.6600000000001</v>
      </c>
      <c r="R155" s="15">
        <v>1426.24</v>
      </c>
      <c r="S155" s="15">
        <v>1590.69</v>
      </c>
      <c r="T155" s="15">
        <v>1667.76</v>
      </c>
      <c r="U155" s="15">
        <v>1748.82</v>
      </c>
      <c r="V155" s="15">
        <v>1834.1</v>
      </c>
      <c r="W155" s="15">
        <v>1923.86</v>
      </c>
      <c r="X155" s="15">
        <v>2018.42</v>
      </c>
      <c r="Y155" s="15">
        <v>2118.15</v>
      </c>
      <c r="Z155" s="15">
        <v>2223.5500000000002</v>
      </c>
      <c r="AA155" s="15">
        <v>2335.1999999999998</v>
      </c>
      <c r="AB155" s="15">
        <v>2453.7800000000002</v>
      </c>
      <c r="AC155" s="15">
        <v>2580.0700000000002</v>
      </c>
      <c r="AD155" s="15">
        <v>2714.95</v>
      </c>
      <c r="AE155" s="15">
        <v>2859.43</v>
      </c>
      <c r="AF155" s="15">
        <v>3014.64</v>
      </c>
      <c r="AG155" s="15">
        <v>3181.89</v>
      </c>
      <c r="AH155" s="15">
        <v>3362.67</v>
      </c>
      <c r="AI155" s="15">
        <v>3558.55</v>
      </c>
      <c r="AJ155" s="15">
        <v>3771.18</v>
      </c>
      <c r="AK155" s="15">
        <v>4002.37</v>
      </c>
      <c r="AL155" s="15">
        <v>4254.04</v>
      </c>
      <c r="AM155" s="15">
        <v>4528.3500000000004</v>
      </c>
      <c r="AN155" s="15">
        <v>4827.75</v>
      </c>
      <c r="AO155" s="15">
        <v>5155.08</v>
      </c>
      <c r="AP155" s="15">
        <v>5513.56</v>
      </c>
      <c r="AQ155" s="15">
        <v>5906.94</v>
      </c>
      <c r="AR155" s="15">
        <v>6341.14</v>
      </c>
      <c r="AS155" s="15">
        <v>6821.81</v>
      </c>
      <c r="AT155" s="15">
        <v>7355.68</v>
      </c>
      <c r="AU155" s="15">
        <v>7950.65</v>
      </c>
      <c r="AV155" s="15">
        <v>8617.23</v>
      </c>
      <c r="AW155" s="15">
        <v>9365.33</v>
      </c>
      <c r="AX155" s="15">
        <v>10211.049999999999</v>
      </c>
      <c r="AY155" s="15">
        <v>11174.96</v>
      </c>
      <c r="AZ155" s="15">
        <v>12283.33</v>
      </c>
      <c r="BA155" s="15">
        <v>13570.79</v>
      </c>
      <c r="BB155" s="15">
        <v>15083.7</v>
      </c>
      <c r="BC155" s="15">
        <v>16883.71</v>
      </c>
      <c r="BD155" s="15">
        <v>19053.54</v>
      </c>
      <c r="BE155" s="15">
        <v>0</v>
      </c>
      <c r="BF155" s="15"/>
      <c r="BG155" s="15"/>
      <c r="BH155" s="15"/>
      <c r="BI155" s="15"/>
      <c r="BJ155" s="15"/>
      <c r="BK155" s="15"/>
      <c r="BL155" s="15"/>
      <c r="BM155" s="15"/>
      <c r="BN155" s="15"/>
      <c r="BO155" s="15"/>
      <c r="BP155" s="15"/>
      <c r="BQ155" s="15"/>
      <c r="BR155" s="15"/>
      <c r="BS155" s="15"/>
      <c r="BT155" s="15"/>
      <c r="BU155" s="15"/>
      <c r="BV155" s="15"/>
      <c r="BW155" s="15"/>
      <c r="BX155" s="15"/>
      <c r="BY155" s="15"/>
      <c r="BZ155" s="15"/>
      <c r="CA155" s="15"/>
      <c r="CB155" s="15"/>
      <c r="CC155" s="15"/>
      <c r="CD155" s="15"/>
      <c r="CE155" s="15"/>
      <c r="CF155" s="15"/>
    </row>
    <row r="156" spans="1:84" s="1" customFormat="1" ht="16.5" x14ac:dyDescent="0.35">
      <c r="A156" s="12">
        <f>'现金价值表-底稿'!A156</f>
        <v>28</v>
      </c>
      <c r="B156" s="11" t="str">
        <f>IF('现金价值表-底稿'!B156=1,"男","女")</f>
        <v>男</v>
      </c>
      <c r="C156" s="11" t="str">
        <f>'现金价值表-底稿'!C156&amp;"年"</f>
        <v>15年</v>
      </c>
      <c r="D156" s="11" t="str">
        <f>IF('现金价值表-底稿'!D156="80@","保至80岁","")</f>
        <v>保至80岁</v>
      </c>
      <c r="E156" s="15">
        <v>43.88</v>
      </c>
      <c r="F156" s="15">
        <v>107.18</v>
      </c>
      <c r="G156" s="15">
        <v>174.9</v>
      </c>
      <c r="H156" s="15">
        <v>259.94</v>
      </c>
      <c r="I156" s="15">
        <v>350.93</v>
      </c>
      <c r="J156" s="15">
        <v>448.21</v>
      </c>
      <c r="K156" s="15">
        <v>552.16</v>
      </c>
      <c r="L156" s="15">
        <v>663.18</v>
      </c>
      <c r="M156" s="15">
        <v>781.69</v>
      </c>
      <c r="N156" s="15">
        <v>908.14</v>
      </c>
      <c r="O156" s="15">
        <v>1043.02</v>
      </c>
      <c r="P156" s="15">
        <v>1186.79</v>
      </c>
      <c r="Q156" s="15">
        <v>1339.92</v>
      </c>
      <c r="R156" s="15">
        <v>1502.94</v>
      </c>
      <c r="S156" s="15">
        <v>1676.35</v>
      </c>
      <c r="T156" s="15">
        <v>1757.83</v>
      </c>
      <c r="U156" s="15">
        <v>1843.55</v>
      </c>
      <c r="V156" s="15">
        <v>1933.77</v>
      </c>
      <c r="W156" s="15">
        <v>2028.81</v>
      </c>
      <c r="X156" s="15">
        <v>2129.06</v>
      </c>
      <c r="Y156" s="15">
        <v>2235</v>
      </c>
      <c r="Z156" s="15">
        <v>2347.2199999999998</v>
      </c>
      <c r="AA156" s="15">
        <v>2466.41</v>
      </c>
      <c r="AB156" s="15">
        <v>2593.35</v>
      </c>
      <c r="AC156" s="15">
        <v>2728.93</v>
      </c>
      <c r="AD156" s="15">
        <v>2874.15</v>
      </c>
      <c r="AE156" s="15">
        <v>3030.16</v>
      </c>
      <c r="AF156" s="15">
        <v>3198.27</v>
      </c>
      <c r="AG156" s="15">
        <v>3379.98</v>
      </c>
      <c r="AH156" s="15">
        <v>3576.87</v>
      </c>
      <c r="AI156" s="15">
        <v>3790.59</v>
      </c>
      <c r="AJ156" s="15">
        <v>4022.98</v>
      </c>
      <c r="AK156" s="15">
        <v>4275.9399999999996</v>
      </c>
      <c r="AL156" s="15">
        <v>4551.67</v>
      </c>
      <c r="AM156" s="15">
        <v>4852.6099999999997</v>
      </c>
      <c r="AN156" s="15">
        <v>5181.62</v>
      </c>
      <c r="AO156" s="15">
        <v>5541.95</v>
      </c>
      <c r="AP156" s="15">
        <v>5937.35</v>
      </c>
      <c r="AQ156" s="15">
        <v>6373.79</v>
      </c>
      <c r="AR156" s="15">
        <v>6856.93</v>
      </c>
      <c r="AS156" s="15">
        <v>7393.55</v>
      </c>
      <c r="AT156" s="15">
        <v>7991.59</v>
      </c>
      <c r="AU156" s="15">
        <v>8661.59</v>
      </c>
      <c r="AV156" s="15">
        <v>9413.5400000000009</v>
      </c>
      <c r="AW156" s="15">
        <v>10263.620000000001</v>
      </c>
      <c r="AX156" s="15">
        <v>11232.5</v>
      </c>
      <c r="AY156" s="15">
        <v>12346.57</v>
      </c>
      <c r="AZ156" s="15">
        <v>13640.66</v>
      </c>
      <c r="BA156" s="15">
        <v>15161.35</v>
      </c>
      <c r="BB156" s="15">
        <v>16970.63</v>
      </c>
      <c r="BC156" s="15">
        <v>19151.63</v>
      </c>
      <c r="BD156" s="15">
        <v>0</v>
      </c>
      <c r="BE156" s="15"/>
      <c r="BF156" s="15"/>
      <c r="BG156" s="15"/>
      <c r="BH156" s="15"/>
      <c r="BI156" s="15"/>
      <c r="BJ156" s="15"/>
      <c r="BK156" s="15"/>
      <c r="BL156" s="15"/>
      <c r="BM156" s="15"/>
      <c r="BN156" s="15"/>
      <c r="BO156" s="15"/>
      <c r="BP156" s="15"/>
      <c r="BQ156" s="15"/>
      <c r="BR156" s="15"/>
      <c r="BS156" s="15"/>
      <c r="BT156" s="15"/>
      <c r="BU156" s="15"/>
      <c r="BV156" s="15"/>
      <c r="BW156" s="15"/>
      <c r="BX156" s="15"/>
      <c r="BY156" s="15"/>
      <c r="BZ156" s="15"/>
      <c r="CA156" s="15"/>
      <c r="CB156" s="15"/>
      <c r="CC156" s="15"/>
      <c r="CD156" s="15"/>
      <c r="CE156" s="15"/>
      <c r="CF156" s="15"/>
    </row>
    <row r="157" spans="1:84" s="1" customFormat="1" ht="16.5" x14ac:dyDescent="0.35">
      <c r="A157" s="12">
        <f>'现金价值表-底稿'!A157</f>
        <v>29</v>
      </c>
      <c r="B157" s="11" t="str">
        <f>IF('现金价值表-底稿'!B157=1,"男","女")</f>
        <v>男</v>
      </c>
      <c r="C157" s="11" t="str">
        <f>'现金价值表-底稿'!C157&amp;"年"</f>
        <v>15年</v>
      </c>
      <c r="D157" s="11" t="str">
        <f>IF('现金价值表-底稿'!D157="80@","保至80岁","")</f>
        <v>保至80岁</v>
      </c>
      <c r="E157" s="15">
        <v>46.18</v>
      </c>
      <c r="F157" s="15">
        <v>112.83</v>
      </c>
      <c r="G157" s="15">
        <v>184.13</v>
      </c>
      <c r="H157" s="15">
        <v>273.7</v>
      </c>
      <c r="I157" s="15">
        <v>369.55</v>
      </c>
      <c r="J157" s="15">
        <v>472.05</v>
      </c>
      <c r="K157" s="15">
        <v>581.59</v>
      </c>
      <c r="L157" s="15">
        <v>698.62</v>
      </c>
      <c r="M157" s="15">
        <v>823.57</v>
      </c>
      <c r="N157" s="15">
        <v>956.94</v>
      </c>
      <c r="O157" s="15">
        <v>1099.2</v>
      </c>
      <c r="P157" s="15">
        <v>1250.8399999999999</v>
      </c>
      <c r="Q157" s="15">
        <v>1412.37</v>
      </c>
      <c r="R157" s="15">
        <v>1584.31</v>
      </c>
      <c r="S157" s="15">
        <v>1767.25</v>
      </c>
      <c r="T157" s="15">
        <v>1853.43</v>
      </c>
      <c r="U157" s="15">
        <v>1944.14</v>
      </c>
      <c r="V157" s="15">
        <v>2039.69</v>
      </c>
      <c r="W157" s="15">
        <v>2140.4699999999998</v>
      </c>
      <c r="X157" s="15">
        <v>2246.98</v>
      </c>
      <c r="Y157" s="15">
        <v>2359.81</v>
      </c>
      <c r="Z157" s="15">
        <v>2479.64</v>
      </c>
      <c r="AA157" s="15">
        <v>2607.2600000000002</v>
      </c>
      <c r="AB157" s="15">
        <v>2743.57</v>
      </c>
      <c r="AC157" s="15">
        <v>2889.56</v>
      </c>
      <c r="AD157" s="15">
        <v>3046.41</v>
      </c>
      <c r="AE157" s="15">
        <v>3215.42</v>
      </c>
      <c r="AF157" s="15">
        <v>3398.11</v>
      </c>
      <c r="AG157" s="15">
        <v>3596.05</v>
      </c>
      <c r="AH157" s="15">
        <v>3810.92</v>
      </c>
      <c r="AI157" s="15">
        <v>4044.55</v>
      </c>
      <c r="AJ157" s="15">
        <v>4298.87</v>
      </c>
      <c r="AK157" s="15">
        <v>4576.07</v>
      </c>
      <c r="AL157" s="15">
        <v>4878.63</v>
      </c>
      <c r="AM157" s="15">
        <v>5209.3999999999996</v>
      </c>
      <c r="AN157" s="15">
        <v>5571.66</v>
      </c>
      <c r="AO157" s="15">
        <v>5969.19</v>
      </c>
      <c r="AP157" s="15">
        <v>6407.97</v>
      </c>
      <c r="AQ157" s="15">
        <v>6893.7</v>
      </c>
      <c r="AR157" s="15">
        <v>7433.2</v>
      </c>
      <c r="AS157" s="15">
        <v>8034.44</v>
      </c>
      <c r="AT157" s="15">
        <v>8708.0400000000009</v>
      </c>
      <c r="AU157" s="15">
        <v>9464.02</v>
      </c>
      <c r="AV157" s="15">
        <v>10318.66</v>
      </c>
      <c r="AW157" s="15">
        <v>11292.73</v>
      </c>
      <c r="AX157" s="15">
        <v>12412.78</v>
      </c>
      <c r="AY157" s="15">
        <v>13713.8</v>
      </c>
      <c r="AZ157" s="15">
        <v>15242.66</v>
      </c>
      <c r="BA157" s="15">
        <v>17061.64</v>
      </c>
      <c r="BB157" s="15">
        <v>19254.330000000002</v>
      </c>
      <c r="BC157" s="15">
        <v>0</v>
      </c>
      <c r="BD157" s="15"/>
      <c r="BE157" s="15"/>
      <c r="BF157" s="15"/>
      <c r="BG157" s="15"/>
      <c r="BH157" s="15"/>
      <c r="BI157" s="15"/>
      <c r="BJ157" s="15"/>
      <c r="BK157" s="15"/>
      <c r="BL157" s="15"/>
      <c r="BM157" s="15"/>
      <c r="BN157" s="15"/>
      <c r="BO157" s="15"/>
      <c r="BP157" s="15"/>
      <c r="BQ157" s="15"/>
      <c r="BR157" s="15"/>
      <c r="BS157" s="15"/>
      <c r="BT157" s="15"/>
      <c r="BU157" s="15"/>
      <c r="BV157" s="15"/>
      <c r="BW157" s="15"/>
      <c r="BX157" s="15"/>
      <c r="BY157" s="15"/>
      <c r="BZ157" s="15"/>
      <c r="CA157" s="15"/>
      <c r="CB157" s="15"/>
      <c r="CC157" s="15"/>
      <c r="CD157" s="15"/>
      <c r="CE157" s="15"/>
      <c r="CF157" s="15"/>
    </row>
    <row r="158" spans="1:84" s="1" customFormat="1" ht="16.5" x14ac:dyDescent="0.35">
      <c r="A158" s="12">
        <f>'现金价值表-底稿'!A158</f>
        <v>30</v>
      </c>
      <c r="B158" s="11" t="str">
        <f>IF('现金价值表-底稿'!B158=1,"男","女")</f>
        <v>男</v>
      </c>
      <c r="C158" s="11" t="str">
        <f>'现金价值表-底稿'!C158&amp;"年"</f>
        <v>15年</v>
      </c>
      <c r="D158" s="11" t="str">
        <f>IF('现金价值表-底稿'!D158="80@","保至80岁","")</f>
        <v>保至80岁</v>
      </c>
      <c r="E158" s="15">
        <v>48.62</v>
      </c>
      <c r="F158" s="15">
        <v>118.82</v>
      </c>
      <c r="G158" s="15">
        <v>193.95</v>
      </c>
      <c r="H158" s="15">
        <v>288.32</v>
      </c>
      <c r="I158" s="15">
        <v>389.32</v>
      </c>
      <c r="J158" s="15">
        <v>497.35</v>
      </c>
      <c r="K158" s="15">
        <v>612.84</v>
      </c>
      <c r="L158" s="15">
        <v>736.25</v>
      </c>
      <c r="M158" s="15">
        <v>868.06</v>
      </c>
      <c r="N158" s="15">
        <v>1008.77</v>
      </c>
      <c r="O158" s="15">
        <v>1158.8599999999999</v>
      </c>
      <c r="P158" s="15">
        <v>1318.85</v>
      </c>
      <c r="Q158" s="15">
        <v>1489.28</v>
      </c>
      <c r="R158" s="15">
        <v>1670.72</v>
      </c>
      <c r="S158" s="15">
        <v>1863.81</v>
      </c>
      <c r="T158" s="15">
        <v>1955.02</v>
      </c>
      <c r="U158" s="15">
        <v>2051.11</v>
      </c>
      <c r="V158" s="15">
        <v>2152.46</v>
      </c>
      <c r="W158" s="15">
        <v>2259.56</v>
      </c>
      <c r="X158" s="15">
        <v>2373.02</v>
      </c>
      <c r="Y158" s="15">
        <v>2493.52</v>
      </c>
      <c r="Z158" s="15">
        <v>2621.86</v>
      </c>
      <c r="AA158" s="15">
        <v>2758.93</v>
      </c>
      <c r="AB158" s="15">
        <v>2905.74</v>
      </c>
      <c r="AC158" s="15">
        <v>3063.47</v>
      </c>
      <c r="AD158" s="15">
        <v>3233.43</v>
      </c>
      <c r="AE158" s="15">
        <v>3417.13</v>
      </c>
      <c r="AF158" s="15">
        <v>3616.18</v>
      </c>
      <c r="AG158" s="15">
        <v>3832.26</v>
      </c>
      <c r="AH158" s="15">
        <v>4067.2</v>
      </c>
      <c r="AI158" s="15">
        <v>4322.9399999999996</v>
      </c>
      <c r="AJ158" s="15">
        <v>4601.7</v>
      </c>
      <c r="AK158" s="15">
        <v>4905.9399999999996</v>
      </c>
      <c r="AL158" s="15">
        <v>5238.57</v>
      </c>
      <c r="AM158" s="15">
        <v>5602.86</v>
      </c>
      <c r="AN158" s="15">
        <v>6002.61</v>
      </c>
      <c r="AO158" s="15">
        <v>6443.85</v>
      </c>
      <c r="AP158" s="15">
        <v>6932.3</v>
      </c>
      <c r="AQ158" s="15">
        <v>7474.82</v>
      </c>
      <c r="AR158" s="15">
        <v>8079.43</v>
      </c>
      <c r="AS158" s="15">
        <v>8756.7999999999993</v>
      </c>
      <c r="AT158" s="15">
        <v>9517.01</v>
      </c>
      <c r="AU158" s="15">
        <v>10376.43</v>
      </c>
      <c r="AV158" s="15">
        <v>11355.96</v>
      </c>
      <c r="AW158" s="15">
        <v>12482.27</v>
      </c>
      <c r="AX158" s="15">
        <v>13790.59</v>
      </c>
      <c r="AY158" s="15">
        <v>15328</v>
      </c>
      <c r="AZ158" s="15">
        <v>17157.169999999998</v>
      </c>
      <c r="BA158" s="15">
        <v>19362.14</v>
      </c>
      <c r="BB158" s="15">
        <v>0</v>
      </c>
      <c r="BC158" s="15"/>
      <c r="BD158" s="15"/>
      <c r="BE158" s="15"/>
      <c r="BF158" s="15"/>
      <c r="BG158" s="15"/>
      <c r="BH158" s="15"/>
      <c r="BI158" s="15"/>
      <c r="BJ158" s="15"/>
      <c r="BK158" s="15"/>
      <c r="BL158" s="15"/>
      <c r="BM158" s="15"/>
      <c r="BN158" s="15"/>
      <c r="BO158" s="15"/>
      <c r="BP158" s="15"/>
      <c r="BQ158" s="15"/>
      <c r="BR158" s="15"/>
      <c r="BS158" s="15"/>
      <c r="BT158" s="15"/>
      <c r="BU158" s="15"/>
      <c r="BV158" s="15"/>
      <c r="BW158" s="15"/>
      <c r="BX158" s="15"/>
      <c r="BY158" s="15"/>
      <c r="BZ158" s="15"/>
      <c r="CA158" s="15"/>
      <c r="CB158" s="15"/>
      <c r="CC158" s="15"/>
      <c r="CD158" s="15"/>
      <c r="CE158" s="15"/>
      <c r="CF158" s="15"/>
    </row>
    <row r="159" spans="1:84" s="1" customFormat="1" ht="16.5" x14ac:dyDescent="0.35">
      <c r="A159" s="12">
        <f>'现金价值表-底稿'!A159</f>
        <v>31</v>
      </c>
      <c r="B159" s="11" t="str">
        <f>IF('现金价值表-底稿'!B159=1,"男","女")</f>
        <v>男</v>
      </c>
      <c r="C159" s="11" t="str">
        <f>'现金价值表-底稿'!C159&amp;"年"</f>
        <v>15年</v>
      </c>
      <c r="D159" s="11" t="str">
        <f>IF('现金价值表-底稿'!D159="80@","保至80岁","")</f>
        <v>保至80岁</v>
      </c>
      <c r="E159" s="15">
        <v>51.22</v>
      </c>
      <c r="F159" s="15">
        <v>125.2</v>
      </c>
      <c r="G159" s="15">
        <v>204.36</v>
      </c>
      <c r="H159" s="15">
        <v>303.82</v>
      </c>
      <c r="I159" s="15">
        <v>410.29</v>
      </c>
      <c r="J159" s="15">
        <v>524.20000000000005</v>
      </c>
      <c r="K159" s="15">
        <v>646.02</v>
      </c>
      <c r="L159" s="15">
        <v>776.23</v>
      </c>
      <c r="M159" s="15">
        <v>915.33</v>
      </c>
      <c r="N159" s="15">
        <v>1063.82</v>
      </c>
      <c r="O159" s="15">
        <v>1222.22</v>
      </c>
      <c r="P159" s="15">
        <v>1391.08</v>
      </c>
      <c r="Q159" s="15">
        <v>1570.98</v>
      </c>
      <c r="R159" s="15">
        <v>1762.54</v>
      </c>
      <c r="S159" s="15">
        <v>1966.46</v>
      </c>
      <c r="T159" s="15">
        <v>2063.1</v>
      </c>
      <c r="U159" s="15">
        <v>2165.0500000000002</v>
      </c>
      <c r="V159" s="15">
        <v>2272.7800000000002</v>
      </c>
      <c r="W159" s="15">
        <v>2386.9</v>
      </c>
      <c r="X159" s="15">
        <v>2508.11</v>
      </c>
      <c r="Y159" s="15">
        <v>2637.19</v>
      </c>
      <c r="Z159" s="15">
        <v>2775.06</v>
      </c>
      <c r="AA159" s="15">
        <v>2922.74</v>
      </c>
      <c r="AB159" s="15">
        <v>3081.38</v>
      </c>
      <c r="AC159" s="15">
        <v>3252.34</v>
      </c>
      <c r="AD159" s="15">
        <v>3437.12</v>
      </c>
      <c r="AE159" s="15">
        <v>3637.33</v>
      </c>
      <c r="AF159" s="15">
        <v>3854.67</v>
      </c>
      <c r="AG159" s="15">
        <v>4090.98</v>
      </c>
      <c r="AH159" s="15">
        <v>4348.22</v>
      </c>
      <c r="AI159" s="15">
        <v>4628.6099999999997</v>
      </c>
      <c r="AJ159" s="15">
        <v>4934.6400000000003</v>
      </c>
      <c r="AK159" s="15">
        <v>5269.21</v>
      </c>
      <c r="AL159" s="15">
        <v>5635.63</v>
      </c>
      <c r="AM159" s="15">
        <v>6037.72</v>
      </c>
      <c r="AN159" s="15">
        <v>6481.53</v>
      </c>
      <c r="AO159" s="15">
        <v>6972.84</v>
      </c>
      <c r="AP159" s="15">
        <v>7518.53</v>
      </c>
      <c r="AQ159" s="15">
        <v>8126.68</v>
      </c>
      <c r="AR159" s="15">
        <v>8808.01</v>
      </c>
      <c r="AS159" s="15">
        <v>9572.67</v>
      </c>
      <c r="AT159" s="15">
        <v>10437.120000000001</v>
      </c>
      <c r="AU159" s="15">
        <v>11422.37</v>
      </c>
      <c r="AV159" s="15">
        <v>12555.27</v>
      </c>
      <c r="AW159" s="15">
        <v>13871.24</v>
      </c>
      <c r="AX159" s="15">
        <v>15417.64</v>
      </c>
      <c r="AY159" s="15">
        <v>17257.509999999998</v>
      </c>
      <c r="AZ159" s="15">
        <v>19475.37</v>
      </c>
      <c r="BA159" s="15">
        <v>0</v>
      </c>
      <c r="BB159" s="15"/>
      <c r="BC159" s="15"/>
      <c r="BD159" s="15"/>
      <c r="BE159" s="15"/>
      <c r="BF159" s="15"/>
      <c r="BG159" s="15"/>
      <c r="BH159" s="15"/>
      <c r="BI159" s="15"/>
      <c r="BJ159" s="15"/>
      <c r="BK159" s="15"/>
      <c r="BL159" s="15"/>
      <c r="BM159" s="15"/>
      <c r="BN159" s="15"/>
      <c r="BO159" s="15"/>
      <c r="BP159" s="15"/>
      <c r="BQ159" s="15"/>
      <c r="BR159" s="15"/>
      <c r="BS159" s="15"/>
      <c r="BT159" s="15"/>
      <c r="BU159" s="15"/>
      <c r="BV159" s="15"/>
      <c r="BW159" s="15"/>
      <c r="BX159" s="15"/>
      <c r="BY159" s="15"/>
      <c r="BZ159" s="15"/>
      <c r="CA159" s="15"/>
      <c r="CB159" s="15"/>
      <c r="CC159" s="15"/>
      <c r="CD159" s="15"/>
      <c r="CE159" s="15"/>
      <c r="CF159" s="15"/>
    </row>
    <row r="160" spans="1:84" s="1" customFormat="1" ht="16.5" x14ac:dyDescent="0.35">
      <c r="A160" s="12">
        <f>'现金价值表-底稿'!A160</f>
        <v>32</v>
      </c>
      <c r="B160" s="11" t="str">
        <f>IF('现金价值表-底稿'!B160=1,"男","女")</f>
        <v>男</v>
      </c>
      <c r="C160" s="11" t="str">
        <f>'现金价值表-底稿'!C160&amp;"年"</f>
        <v>15年</v>
      </c>
      <c r="D160" s="11" t="str">
        <f>IF('现金价值表-底稿'!D160="80@","保至80岁","")</f>
        <v>保至80岁</v>
      </c>
      <c r="E160" s="15">
        <v>53.98</v>
      </c>
      <c r="F160" s="15">
        <v>131.94999999999999</v>
      </c>
      <c r="G160" s="15">
        <v>215.39</v>
      </c>
      <c r="H160" s="15">
        <v>320.26</v>
      </c>
      <c r="I160" s="15">
        <v>432.54</v>
      </c>
      <c r="J160" s="15">
        <v>552.72</v>
      </c>
      <c r="K160" s="15">
        <v>681.29</v>
      </c>
      <c r="L160" s="15">
        <v>818.73</v>
      </c>
      <c r="M160" s="15">
        <v>965.57</v>
      </c>
      <c r="N160" s="15">
        <v>1122.3399999999999</v>
      </c>
      <c r="O160" s="15">
        <v>1289.57</v>
      </c>
      <c r="P160" s="15">
        <v>1467.86</v>
      </c>
      <c r="Q160" s="15">
        <v>1657.84</v>
      </c>
      <c r="R160" s="15">
        <v>1860.21</v>
      </c>
      <c r="S160" s="15">
        <v>2075.73</v>
      </c>
      <c r="T160" s="15">
        <v>2178.29</v>
      </c>
      <c r="U160" s="15">
        <v>2286.6799999999998</v>
      </c>
      <c r="V160" s="15">
        <v>2401.5</v>
      </c>
      <c r="W160" s="15">
        <v>2523.4499999999998</v>
      </c>
      <c r="X160" s="15">
        <v>2653.33</v>
      </c>
      <c r="Y160" s="15">
        <v>2792.04</v>
      </c>
      <c r="Z160" s="15">
        <v>2940.62</v>
      </c>
      <c r="AA160" s="15">
        <v>3100.24</v>
      </c>
      <c r="AB160" s="15">
        <v>3272.24</v>
      </c>
      <c r="AC160" s="15">
        <v>3458.15</v>
      </c>
      <c r="AD160" s="15">
        <v>3659.58</v>
      </c>
      <c r="AE160" s="15">
        <v>3878.25</v>
      </c>
      <c r="AF160" s="15">
        <v>4116.01</v>
      </c>
      <c r="AG160" s="15">
        <v>4374.83</v>
      </c>
      <c r="AH160" s="15">
        <v>4656.93</v>
      </c>
      <c r="AI160" s="15">
        <v>4964.83</v>
      </c>
      <c r="AJ160" s="15">
        <v>5301.45</v>
      </c>
      <c r="AK160" s="15">
        <v>5670.11</v>
      </c>
      <c r="AL160" s="15">
        <v>6074.66</v>
      </c>
      <c r="AM160" s="15">
        <v>6521.19</v>
      </c>
      <c r="AN160" s="15">
        <v>7015.5</v>
      </c>
      <c r="AO160" s="15">
        <v>7564.53</v>
      </c>
      <c r="AP160" s="15">
        <v>8176.4</v>
      </c>
      <c r="AQ160" s="15">
        <v>8861.9</v>
      </c>
      <c r="AR160" s="15">
        <v>9631.24</v>
      </c>
      <c r="AS160" s="15">
        <v>10500.98</v>
      </c>
      <c r="AT160" s="15">
        <v>11492.26</v>
      </c>
      <c r="AU160" s="15">
        <v>12632.09</v>
      </c>
      <c r="AV160" s="15">
        <v>13956.11</v>
      </c>
      <c r="AW160" s="15">
        <v>15511.98</v>
      </c>
      <c r="AX160" s="15">
        <v>17363.099999999999</v>
      </c>
      <c r="AY160" s="15">
        <v>19594.53</v>
      </c>
      <c r="AZ160" s="15">
        <v>0</v>
      </c>
      <c r="BA160" s="15"/>
      <c r="BB160" s="15"/>
      <c r="BC160" s="15"/>
      <c r="BD160" s="15"/>
      <c r="BE160" s="15"/>
      <c r="BF160" s="15"/>
      <c r="BG160" s="15"/>
      <c r="BH160" s="15"/>
      <c r="BI160" s="15"/>
      <c r="BJ160" s="15"/>
      <c r="BK160" s="15"/>
      <c r="BL160" s="15"/>
      <c r="BM160" s="15"/>
      <c r="BN160" s="15"/>
      <c r="BO160" s="15"/>
      <c r="BP160" s="15"/>
      <c r="BQ160" s="15"/>
      <c r="BR160" s="15"/>
      <c r="BS160" s="15"/>
      <c r="BT160" s="15"/>
      <c r="BU160" s="15"/>
      <c r="BV160" s="15"/>
      <c r="BW160" s="15"/>
      <c r="BX160" s="15"/>
      <c r="BY160" s="15"/>
      <c r="BZ160" s="15"/>
      <c r="CA160" s="15"/>
      <c r="CB160" s="15"/>
      <c r="CC160" s="15"/>
      <c r="CD160" s="15"/>
      <c r="CE160" s="15"/>
      <c r="CF160" s="15"/>
    </row>
    <row r="161" spans="1:84" s="1" customFormat="1" ht="16.5" x14ac:dyDescent="0.35">
      <c r="A161" s="12">
        <f>'现金价值表-底稿'!A161</f>
        <v>33</v>
      </c>
      <c r="B161" s="11" t="str">
        <f>IF('现金价值表-底稿'!B161=1,"男","女")</f>
        <v>男</v>
      </c>
      <c r="C161" s="11" t="str">
        <f>'现金价值表-底稿'!C161&amp;"年"</f>
        <v>15年</v>
      </c>
      <c r="D161" s="11" t="str">
        <f>IF('现金价值表-底稿'!D161="80@","保至80岁","")</f>
        <v>保至80岁</v>
      </c>
      <c r="E161" s="15">
        <v>56.9</v>
      </c>
      <c r="F161" s="15">
        <v>139.1</v>
      </c>
      <c r="G161" s="15">
        <v>227.09</v>
      </c>
      <c r="H161" s="15">
        <v>337.7</v>
      </c>
      <c r="I161" s="15">
        <v>456.19</v>
      </c>
      <c r="J161" s="15">
        <v>583.05999999999995</v>
      </c>
      <c r="K161" s="15">
        <v>718.8</v>
      </c>
      <c r="L161" s="15">
        <v>863.95</v>
      </c>
      <c r="M161" s="15">
        <v>1019.02</v>
      </c>
      <c r="N161" s="15">
        <v>1184.58</v>
      </c>
      <c r="O161" s="15">
        <v>1361.21</v>
      </c>
      <c r="P161" s="15">
        <v>1549.55</v>
      </c>
      <c r="Q161" s="15">
        <v>1750.3</v>
      </c>
      <c r="R161" s="15">
        <v>1964.23</v>
      </c>
      <c r="S161" s="15">
        <v>2192.25</v>
      </c>
      <c r="T161" s="15">
        <v>2301.34</v>
      </c>
      <c r="U161" s="15">
        <v>2416.89</v>
      </c>
      <c r="V161" s="15">
        <v>2539.62</v>
      </c>
      <c r="W161" s="15">
        <v>2670.33</v>
      </c>
      <c r="X161" s="15">
        <v>2809.94</v>
      </c>
      <c r="Y161" s="15">
        <v>2959.47</v>
      </c>
      <c r="Z161" s="15">
        <v>3120.11</v>
      </c>
      <c r="AA161" s="15">
        <v>3293.21</v>
      </c>
      <c r="AB161" s="15">
        <v>3480.31</v>
      </c>
      <c r="AC161" s="15">
        <v>3683.04</v>
      </c>
      <c r="AD161" s="15">
        <v>3903.11</v>
      </c>
      <c r="AE161" s="15">
        <v>4142.3900000000003</v>
      </c>
      <c r="AF161" s="15">
        <v>4402.87</v>
      </c>
      <c r="AG161" s="15">
        <v>4686.7700000000004</v>
      </c>
      <c r="AH161" s="15">
        <v>4996.6499999999996</v>
      </c>
      <c r="AI161" s="15">
        <v>5335.42</v>
      </c>
      <c r="AJ161" s="15">
        <v>5706.45</v>
      </c>
      <c r="AK161" s="15">
        <v>6113.59</v>
      </c>
      <c r="AL161" s="15">
        <v>6562.98</v>
      </c>
      <c r="AM161" s="15">
        <v>7060.47</v>
      </c>
      <c r="AN161" s="15">
        <v>7613.01</v>
      </c>
      <c r="AO161" s="15">
        <v>8228.7999999999993</v>
      </c>
      <c r="AP161" s="15">
        <v>8918.7000000000007</v>
      </c>
      <c r="AQ161" s="15">
        <v>9692.9699999999993</v>
      </c>
      <c r="AR161" s="15">
        <v>10568.28</v>
      </c>
      <c r="AS161" s="15">
        <v>11565.91</v>
      </c>
      <c r="AT161" s="15">
        <v>12713.05</v>
      </c>
      <c r="AU161" s="15">
        <v>14045.55</v>
      </c>
      <c r="AV161" s="15">
        <v>15611.39</v>
      </c>
      <c r="AW161" s="15">
        <v>17474.38</v>
      </c>
      <c r="AX161" s="15">
        <v>19720.11</v>
      </c>
      <c r="AY161" s="15">
        <v>0</v>
      </c>
      <c r="AZ161" s="15"/>
      <c r="BA161" s="15"/>
      <c r="BB161" s="15"/>
      <c r="BC161" s="15"/>
      <c r="BD161" s="15"/>
      <c r="BE161" s="15"/>
      <c r="BF161" s="15"/>
      <c r="BG161" s="15"/>
      <c r="BH161" s="15"/>
      <c r="BI161" s="15"/>
      <c r="BJ161" s="15"/>
      <c r="BK161" s="15"/>
      <c r="BL161" s="15"/>
      <c r="BM161" s="15"/>
      <c r="BN161" s="15"/>
      <c r="BO161" s="15"/>
      <c r="BP161" s="15"/>
      <c r="BQ161" s="15"/>
      <c r="BR161" s="15"/>
      <c r="BS161" s="15"/>
      <c r="BT161" s="15"/>
      <c r="BU161" s="15"/>
      <c r="BV161" s="15"/>
      <c r="BW161" s="15"/>
      <c r="BX161" s="15"/>
      <c r="BY161" s="15"/>
      <c r="BZ161" s="15"/>
      <c r="CA161" s="15"/>
      <c r="CB161" s="15"/>
      <c r="CC161" s="15"/>
      <c r="CD161" s="15"/>
      <c r="CE161" s="15"/>
      <c r="CF161" s="15"/>
    </row>
    <row r="162" spans="1:84" s="1" customFormat="1" ht="16.5" x14ac:dyDescent="0.35">
      <c r="A162" s="12">
        <f>'现金价值表-底稿'!A162</f>
        <v>34</v>
      </c>
      <c r="B162" s="11" t="str">
        <f>IF('现金价值表-底稿'!B162=1,"男","女")</f>
        <v>男</v>
      </c>
      <c r="C162" s="11" t="str">
        <f>'现金价值表-底稿'!C162&amp;"年"</f>
        <v>15年</v>
      </c>
      <c r="D162" s="11" t="str">
        <f>IF('现金价值表-底稿'!D162="80@","保至80岁","")</f>
        <v>保至80岁</v>
      </c>
      <c r="E162" s="15">
        <v>59.98</v>
      </c>
      <c r="F162" s="15">
        <v>146.66999999999999</v>
      </c>
      <c r="G162" s="15">
        <v>239.5</v>
      </c>
      <c r="H162" s="15">
        <v>356.26</v>
      </c>
      <c r="I162" s="15">
        <v>481.38</v>
      </c>
      <c r="J162" s="15">
        <v>615.37</v>
      </c>
      <c r="K162" s="15">
        <v>758.76</v>
      </c>
      <c r="L162" s="15">
        <v>912.1</v>
      </c>
      <c r="M162" s="15">
        <v>1075.92</v>
      </c>
      <c r="N162" s="15">
        <v>1250.8399999999999</v>
      </c>
      <c r="O162" s="15">
        <v>1437.48</v>
      </c>
      <c r="P162" s="15">
        <v>1636.55</v>
      </c>
      <c r="Q162" s="15">
        <v>1848.83</v>
      </c>
      <c r="R162" s="15">
        <v>2075.2199999999998</v>
      </c>
      <c r="S162" s="15">
        <v>2316.7800000000002</v>
      </c>
      <c r="T162" s="15">
        <v>2433.11</v>
      </c>
      <c r="U162" s="15">
        <v>2556.67</v>
      </c>
      <c r="V162" s="15">
        <v>2688.25</v>
      </c>
      <c r="W162" s="15">
        <v>2828.79</v>
      </c>
      <c r="X162" s="15">
        <v>2979.32</v>
      </c>
      <c r="Y162" s="15">
        <v>3141.04</v>
      </c>
      <c r="Z162" s="15">
        <v>3315.31</v>
      </c>
      <c r="AA162" s="15">
        <v>3503.67</v>
      </c>
      <c r="AB162" s="15">
        <v>3707.75</v>
      </c>
      <c r="AC162" s="15">
        <v>3929.3</v>
      </c>
      <c r="AD162" s="15">
        <v>4170.1899999999996</v>
      </c>
      <c r="AE162" s="15">
        <v>4432.41</v>
      </c>
      <c r="AF162" s="15">
        <v>4718.22</v>
      </c>
      <c r="AG162" s="15">
        <v>5030.18</v>
      </c>
      <c r="AH162" s="15">
        <v>5371.23</v>
      </c>
      <c r="AI162" s="15">
        <v>5744.74</v>
      </c>
      <c r="AJ162" s="15">
        <v>6154.61</v>
      </c>
      <c r="AK162" s="15">
        <v>6607.02</v>
      </c>
      <c r="AL162" s="15">
        <v>7107.84</v>
      </c>
      <c r="AM162" s="15">
        <v>7664.1</v>
      </c>
      <c r="AN162" s="15">
        <v>8284.02</v>
      </c>
      <c r="AO162" s="15">
        <v>8978.5400000000009</v>
      </c>
      <c r="AP162" s="15">
        <v>9758.01</v>
      </c>
      <c r="AQ162" s="15">
        <v>10639.2</v>
      </c>
      <c r="AR162" s="15">
        <v>11643.52</v>
      </c>
      <c r="AS162" s="15">
        <v>12798.36</v>
      </c>
      <c r="AT162" s="15">
        <v>14139.8</v>
      </c>
      <c r="AU162" s="15">
        <v>15716.15</v>
      </c>
      <c r="AV162" s="15">
        <v>17591.64</v>
      </c>
      <c r="AW162" s="15">
        <v>19852.439999999999</v>
      </c>
      <c r="AX162" s="15">
        <v>0</v>
      </c>
      <c r="AY162" s="15"/>
      <c r="AZ162" s="15"/>
      <c r="BA162" s="15"/>
      <c r="BB162" s="15"/>
      <c r="BC162" s="15"/>
      <c r="BD162" s="15"/>
      <c r="BE162" s="15"/>
      <c r="BF162" s="15"/>
      <c r="BG162" s="15"/>
      <c r="BH162" s="15"/>
      <c r="BI162" s="15"/>
      <c r="BJ162" s="15"/>
      <c r="BK162" s="15"/>
      <c r="BL162" s="15"/>
      <c r="BM162" s="15"/>
      <c r="BN162" s="15"/>
      <c r="BO162" s="15"/>
      <c r="BP162" s="15"/>
      <c r="BQ162" s="15"/>
      <c r="BR162" s="15"/>
      <c r="BS162" s="15"/>
      <c r="BT162" s="15"/>
      <c r="BU162" s="15"/>
      <c r="BV162" s="15"/>
      <c r="BW162" s="15"/>
      <c r="BX162" s="15"/>
      <c r="BY162" s="15"/>
      <c r="BZ162" s="15"/>
      <c r="CA162" s="15"/>
      <c r="CB162" s="15"/>
      <c r="CC162" s="15"/>
      <c r="CD162" s="15"/>
      <c r="CE162" s="15"/>
      <c r="CF162" s="15"/>
    </row>
    <row r="163" spans="1:84" s="1" customFormat="1" ht="16.5" x14ac:dyDescent="0.35">
      <c r="A163" s="12">
        <f>'现金价值表-底稿'!A163</f>
        <v>35</v>
      </c>
      <c r="B163" s="11" t="str">
        <f>IF('现金价值表-底稿'!B163=1,"男","女")</f>
        <v>男</v>
      </c>
      <c r="C163" s="11" t="str">
        <f>'现金价值表-底稿'!C163&amp;"年"</f>
        <v>15年</v>
      </c>
      <c r="D163" s="11" t="str">
        <f>IF('现金价值表-底稿'!D163="80@","保至80岁","")</f>
        <v>保至80岁</v>
      </c>
      <c r="E163" s="15">
        <v>63.25</v>
      </c>
      <c r="F163" s="15">
        <v>154.72999999999999</v>
      </c>
      <c r="G163" s="15">
        <v>252.73</v>
      </c>
      <c r="H163" s="15">
        <v>376.05</v>
      </c>
      <c r="I163" s="15">
        <v>508.24</v>
      </c>
      <c r="J163" s="15">
        <v>649.84</v>
      </c>
      <c r="K163" s="15">
        <v>801.37</v>
      </c>
      <c r="L163" s="15">
        <v>963.42</v>
      </c>
      <c r="M163" s="15">
        <v>1136.56</v>
      </c>
      <c r="N163" s="15">
        <v>1321.44</v>
      </c>
      <c r="O163" s="15">
        <v>1518.77</v>
      </c>
      <c r="P163" s="15">
        <v>1729.33</v>
      </c>
      <c r="Q163" s="15">
        <v>1954.03</v>
      </c>
      <c r="R163" s="15">
        <v>2193.91</v>
      </c>
      <c r="S163" s="15">
        <v>2450.1999999999998</v>
      </c>
      <c r="T163" s="15">
        <v>2574.62</v>
      </c>
      <c r="U163" s="15">
        <v>2707.13</v>
      </c>
      <c r="V163" s="15">
        <v>2848.65</v>
      </c>
      <c r="W163" s="15">
        <v>3000.25</v>
      </c>
      <c r="X163" s="15">
        <v>3163.1</v>
      </c>
      <c r="Y163" s="15">
        <v>3338.59</v>
      </c>
      <c r="Z163" s="15">
        <v>3528.27</v>
      </c>
      <c r="AA163" s="15">
        <v>3733.79</v>
      </c>
      <c r="AB163" s="15">
        <v>3956.89</v>
      </c>
      <c r="AC163" s="15">
        <v>4199.47</v>
      </c>
      <c r="AD163" s="15">
        <v>4463.54</v>
      </c>
      <c r="AE163" s="15">
        <v>4751.3500000000004</v>
      </c>
      <c r="AF163" s="15">
        <v>5065.5</v>
      </c>
      <c r="AG163" s="15">
        <v>5408.94</v>
      </c>
      <c r="AH163" s="15">
        <v>5785.08</v>
      </c>
      <c r="AI163" s="15">
        <v>6197.83</v>
      </c>
      <c r="AJ163" s="15">
        <v>6653.42</v>
      </c>
      <c r="AK163" s="15">
        <v>7157.76</v>
      </c>
      <c r="AL163" s="15">
        <v>7717.92</v>
      </c>
      <c r="AM163" s="15">
        <v>8342.19</v>
      </c>
      <c r="AN163" s="15">
        <v>9041.59</v>
      </c>
      <c r="AO163" s="15">
        <v>9826.5300000000007</v>
      </c>
      <c r="AP163" s="15">
        <v>10713.9</v>
      </c>
      <c r="AQ163" s="15">
        <v>11725.29</v>
      </c>
      <c r="AR163" s="15">
        <v>12888.23</v>
      </c>
      <c r="AS163" s="15">
        <v>14239.09</v>
      </c>
      <c r="AT163" s="15">
        <v>15826.51</v>
      </c>
      <c r="AU163" s="15">
        <v>17715.169999999998</v>
      </c>
      <c r="AV163" s="15">
        <v>19991.849999999999</v>
      </c>
      <c r="AW163" s="15">
        <v>0</v>
      </c>
      <c r="AX163" s="15"/>
      <c r="AY163" s="15"/>
      <c r="AZ163" s="15"/>
      <c r="BA163" s="15"/>
      <c r="BB163" s="15"/>
      <c r="BC163" s="15"/>
      <c r="BD163" s="15"/>
      <c r="BE163" s="15"/>
      <c r="BF163" s="15"/>
      <c r="BG163" s="15"/>
      <c r="BH163" s="15"/>
      <c r="BI163" s="15"/>
      <c r="BJ163" s="15"/>
      <c r="BK163" s="15"/>
      <c r="BL163" s="15"/>
      <c r="BM163" s="15"/>
      <c r="BN163" s="15"/>
      <c r="BO163" s="15"/>
      <c r="BP163" s="15"/>
      <c r="BQ163" s="15"/>
      <c r="BR163" s="15"/>
      <c r="BS163" s="15"/>
      <c r="BT163" s="15"/>
      <c r="BU163" s="15"/>
      <c r="BV163" s="15"/>
      <c r="BW163" s="15"/>
      <c r="BX163" s="15"/>
      <c r="BY163" s="15"/>
      <c r="BZ163" s="15"/>
      <c r="CA163" s="15"/>
      <c r="CB163" s="15"/>
      <c r="CC163" s="15"/>
      <c r="CD163" s="15"/>
      <c r="CE163" s="15"/>
      <c r="CF163" s="15"/>
    </row>
    <row r="164" spans="1:84" s="1" customFormat="1" ht="16.5" x14ac:dyDescent="0.35">
      <c r="A164" s="12">
        <f>'现金价值表-底稿'!A164</f>
        <v>36</v>
      </c>
      <c r="B164" s="11" t="str">
        <f>IF('现金价值表-底稿'!B164=1,"男","女")</f>
        <v>男</v>
      </c>
      <c r="C164" s="11" t="str">
        <f>'现金价值表-底稿'!C164&amp;"年"</f>
        <v>15年</v>
      </c>
      <c r="D164" s="11" t="str">
        <f>IF('现金价值表-底稿'!D164="80@","保至80岁","")</f>
        <v>保至80岁</v>
      </c>
      <c r="E164" s="15">
        <v>66.739999999999995</v>
      </c>
      <c r="F164" s="15">
        <v>163.35</v>
      </c>
      <c r="G164" s="15">
        <v>266.89</v>
      </c>
      <c r="H164" s="15">
        <v>397.23</v>
      </c>
      <c r="I164" s="15">
        <v>536.97</v>
      </c>
      <c r="J164" s="15">
        <v>686.67</v>
      </c>
      <c r="K164" s="15">
        <v>846.87</v>
      </c>
      <c r="L164" s="15">
        <v>1018.19</v>
      </c>
      <c r="M164" s="15">
        <v>1201.26</v>
      </c>
      <c r="N164" s="15">
        <v>1396.8</v>
      </c>
      <c r="O164" s="15">
        <v>1605.58</v>
      </c>
      <c r="P164" s="15">
        <v>1828.52</v>
      </c>
      <c r="Q164" s="15">
        <v>2066.65</v>
      </c>
      <c r="R164" s="15">
        <v>2321.1999999999998</v>
      </c>
      <c r="S164" s="15">
        <v>2593.59</v>
      </c>
      <c r="T164" s="15">
        <v>2727.07</v>
      </c>
      <c r="U164" s="15">
        <v>2869.64</v>
      </c>
      <c r="V164" s="15">
        <v>3022.35</v>
      </c>
      <c r="W164" s="15">
        <v>3186.41</v>
      </c>
      <c r="X164" s="15">
        <v>3363.19</v>
      </c>
      <c r="Y164" s="15">
        <v>3554.27</v>
      </c>
      <c r="Z164" s="15">
        <v>3761.3</v>
      </c>
      <c r="AA164" s="15">
        <v>3986.05</v>
      </c>
      <c r="AB164" s="15">
        <v>4230.42</v>
      </c>
      <c r="AC164" s="15">
        <v>4496.42</v>
      </c>
      <c r="AD164" s="15">
        <v>4786.3599999999997</v>
      </c>
      <c r="AE164" s="15">
        <v>5102.82</v>
      </c>
      <c r="AF164" s="15">
        <v>5448.8</v>
      </c>
      <c r="AG164" s="15">
        <v>5827.71</v>
      </c>
      <c r="AH164" s="15">
        <v>6243.5</v>
      </c>
      <c r="AI164" s="15">
        <v>6702.44</v>
      </c>
      <c r="AJ164" s="15">
        <v>7210.5</v>
      </c>
      <c r="AK164" s="15">
        <v>7774.78</v>
      </c>
      <c r="AL164" s="15">
        <v>8403.66</v>
      </c>
      <c r="AM164" s="15">
        <v>9108.2099999999991</v>
      </c>
      <c r="AN164" s="15">
        <v>9898.93</v>
      </c>
      <c r="AO164" s="15">
        <v>10792.85</v>
      </c>
      <c r="AP164" s="15">
        <v>11811.68</v>
      </c>
      <c r="AQ164" s="15">
        <v>12983.19</v>
      </c>
      <c r="AR164" s="15">
        <v>14344.01</v>
      </c>
      <c r="AS164" s="15">
        <v>15943.12</v>
      </c>
      <c r="AT164" s="15">
        <v>17845.7</v>
      </c>
      <c r="AU164" s="15">
        <v>20139.150000000001</v>
      </c>
      <c r="AV164" s="15">
        <v>0</v>
      </c>
      <c r="AW164" s="15"/>
      <c r="AX164" s="15"/>
      <c r="AY164" s="15"/>
      <c r="AZ164" s="15"/>
      <c r="BA164" s="15"/>
      <c r="BB164" s="15"/>
      <c r="BC164" s="15"/>
      <c r="BD164" s="15"/>
      <c r="BE164" s="15"/>
      <c r="BF164" s="15"/>
      <c r="BG164" s="15"/>
      <c r="BH164" s="15"/>
      <c r="BI164" s="15"/>
      <c r="BJ164" s="15"/>
      <c r="BK164" s="15"/>
      <c r="BL164" s="15"/>
      <c r="BM164" s="15"/>
      <c r="BN164" s="15"/>
      <c r="BO164" s="15"/>
      <c r="BP164" s="15"/>
      <c r="BQ164" s="15"/>
      <c r="BR164" s="15"/>
      <c r="BS164" s="15"/>
      <c r="BT164" s="15"/>
      <c r="BU164" s="15"/>
      <c r="BV164" s="15"/>
      <c r="BW164" s="15"/>
      <c r="BX164" s="15"/>
      <c r="BY164" s="15"/>
      <c r="BZ164" s="15"/>
      <c r="CA164" s="15"/>
      <c r="CB164" s="15"/>
      <c r="CC164" s="15"/>
      <c r="CD164" s="15"/>
      <c r="CE164" s="15"/>
      <c r="CF164" s="15"/>
    </row>
    <row r="165" spans="1:84" s="1" customFormat="1" ht="16.5" x14ac:dyDescent="0.35">
      <c r="A165" s="12">
        <f>'现金价值表-底稿'!A165</f>
        <v>37</v>
      </c>
      <c r="B165" s="11" t="str">
        <f>IF('现金价值表-底稿'!B165=1,"男","女")</f>
        <v>男</v>
      </c>
      <c r="C165" s="11" t="str">
        <f>'现金价值表-底稿'!C165&amp;"年"</f>
        <v>15年</v>
      </c>
      <c r="D165" s="11" t="str">
        <f>IF('现金价值表-底稿'!D165="80@","保至80岁","")</f>
        <v>保至80岁</v>
      </c>
      <c r="E165" s="15">
        <v>70.48</v>
      </c>
      <c r="F165" s="15">
        <v>172.6</v>
      </c>
      <c r="G165" s="15">
        <v>282.08999999999997</v>
      </c>
      <c r="H165" s="15">
        <v>419.94</v>
      </c>
      <c r="I165" s="15">
        <v>567.74</v>
      </c>
      <c r="J165" s="15">
        <v>726.06</v>
      </c>
      <c r="K165" s="15">
        <v>895.51</v>
      </c>
      <c r="L165" s="15">
        <v>1076.73</v>
      </c>
      <c r="M165" s="15">
        <v>1270.4100000000001</v>
      </c>
      <c r="N165" s="15">
        <v>1477.37</v>
      </c>
      <c r="O165" s="15">
        <v>1698.49</v>
      </c>
      <c r="P165" s="15">
        <v>1934.83</v>
      </c>
      <c r="Q165" s="15">
        <v>2187.5700000000002</v>
      </c>
      <c r="R165" s="15">
        <v>2458.15</v>
      </c>
      <c r="S165" s="15">
        <v>2748.18</v>
      </c>
      <c r="T165" s="15">
        <v>2891.85</v>
      </c>
      <c r="U165" s="15">
        <v>3045.74</v>
      </c>
      <c r="V165" s="15">
        <v>3211.07</v>
      </c>
      <c r="W165" s="15">
        <v>3389.22</v>
      </c>
      <c r="X165" s="15">
        <v>3581.77</v>
      </c>
      <c r="Y165" s="15">
        <v>3790.41</v>
      </c>
      <c r="Z165" s="15">
        <v>4016.9</v>
      </c>
      <c r="AA165" s="15">
        <v>4263.16</v>
      </c>
      <c r="AB165" s="15">
        <v>4531.22</v>
      </c>
      <c r="AC165" s="15">
        <v>4823.41</v>
      </c>
      <c r="AD165" s="15">
        <v>5142.3100000000004</v>
      </c>
      <c r="AE165" s="15">
        <v>5490.97</v>
      </c>
      <c r="AF165" s="15">
        <v>5872.81</v>
      </c>
      <c r="AG165" s="15">
        <v>6291.82</v>
      </c>
      <c r="AH165" s="15">
        <v>6754.32</v>
      </c>
      <c r="AI165" s="15">
        <v>7266.3</v>
      </c>
      <c r="AJ165" s="15">
        <v>7834.96</v>
      </c>
      <c r="AK165" s="15">
        <v>8468.7000000000007</v>
      </c>
      <c r="AL165" s="15">
        <v>9178.7000000000007</v>
      </c>
      <c r="AM165" s="15">
        <v>9975.5499999999993</v>
      </c>
      <c r="AN165" s="15">
        <v>10876.38</v>
      </c>
      <c r="AO165" s="15">
        <v>11903.1</v>
      </c>
      <c r="AP165" s="15">
        <v>13083.68</v>
      </c>
      <c r="AQ165" s="15">
        <v>14455.02</v>
      </c>
      <c r="AR165" s="15">
        <v>16066.51</v>
      </c>
      <c r="AS165" s="15">
        <v>17983.810000000001</v>
      </c>
      <c r="AT165" s="15">
        <v>20295.009999999998</v>
      </c>
      <c r="AU165" s="15">
        <v>0</v>
      </c>
      <c r="AV165" s="15"/>
      <c r="AW165" s="15"/>
      <c r="AX165" s="15"/>
      <c r="AY165" s="15"/>
      <c r="AZ165" s="15"/>
      <c r="BA165" s="15"/>
      <c r="BB165" s="15"/>
      <c r="BC165" s="15"/>
      <c r="BD165" s="15"/>
      <c r="BE165" s="15"/>
      <c r="BF165" s="15"/>
      <c r="BG165" s="15"/>
      <c r="BH165" s="15"/>
      <c r="BI165" s="15"/>
      <c r="BJ165" s="15"/>
      <c r="BK165" s="15"/>
      <c r="BL165" s="15"/>
      <c r="BM165" s="15"/>
      <c r="BN165" s="15"/>
      <c r="BO165" s="15"/>
      <c r="BP165" s="15"/>
      <c r="BQ165" s="15"/>
      <c r="BR165" s="15"/>
      <c r="BS165" s="15"/>
      <c r="BT165" s="15"/>
      <c r="BU165" s="15"/>
      <c r="BV165" s="15"/>
      <c r="BW165" s="15"/>
      <c r="BX165" s="15"/>
      <c r="BY165" s="15"/>
      <c r="BZ165" s="15"/>
      <c r="CA165" s="15"/>
      <c r="CB165" s="15"/>
      <c r="CC165" s="15"/>
      <c r="CD165" s="15"/>
      <c r="CE165" s="15"/>
      <c r="CF165" s="15"/>
    </row>
    <row r="166" spans="1:84" s="1" customFormat="1" ht="16.5" x14ac:dyDescent="0.35">
      <c r="A166" s="12">
        <f>'现金价值表-底稿'!A166</f>
        <v>38</v>
      </c>
      <c r="B166" s="11" t="str">
        <f>IF('现金价值表-底稿'!B166=1,"男","女")</f>
        <v>男</v>
      </c>
      <c r="C166" s="11" t="str">
        <f>'现金价值表-底稿'!C166&amp;"年"</f>
        <v>15年</v>
      </c>
      <c r="D166" s="11" t="str">
        <f>IF('现金价值表-底稿'!D166="80@","保至80岁","")</f>
        <v>保至80岁</v>
      </c>
      <c r="E166" s="15">
        <v>74.52</v>
      </c>
      <c r="F166" s="15">
        <v>182.56</v>
      </c>
      <c r="G166" s="15">
        <v>298.42</v>
      </c>
      <c r="H166" s="15">
        <v>444.3</v>
      </c>
      <c r="I166" s="15">
        <v>600.70000000000005</v>
      </c>
      <c r="J166" s="15">
        <v>768.25</v>
      </c>
      <c r="K166" s="15">
        <v>947.57</v>
      </c>
      <c r="L166" s="15">
        <v>1139.3699999999999</v>
      </c>
      <c r="M166" s="15">
        <v>1344.46</v>
      </c>
      <c r="N166" s="15">
        <v>1563.73</v>
      </c>
      <c r="O166" s="15">
        <v>1798.22</v>
      </c>
      <c r="P166" s="15">
        <v>2049.13</v>
      </c>
      <c r="Q166" s="15">
        <v>2317.85</v>
      </c>
      <c r="R166" s="15">
        <v>2606</v>
      </c>
      <c r="S166" s="15">
        <v>2915.42</v>
      </c>
      <c r="T166" s="15">
        <v>3070.57</v>
      </c>
      <c r="U166" s="15">
        <v>3237.24</v>
      </c>
      <c r="V166" s="15">
        <v>3416.84</v>
      </c>
      <c r="W166" s="15">
        <v>3610.97</v>
      </c>
      <c r="X166" s="15">
        <v>3821.3</v>
      </c>
      <c r="Y166" s="15">
        <v>4049.64</v>
      </c>
      <c r="Z166" s="15">
        <v>4297.8999999999996</v>
      </c>
      <c r="AA166" s="15">
        <v>4568.1499999999996</v>
      </c>
      <c r="AB166" s="15">
        <v>4862.72</v>
      </c>
      <c r="AC166" s="15">
        <v>5184.2299999999996</v>
      </c>
      <c r="AD166" s="15">
        <v>5535.72</v>
      </c>
      <c r="AE166" s="15">
        <v>5920.67</v>
      </c>
      <c r="AF166" s="15">
        <v>6343.1</v>
      </c>
      <c r="AG166" s="15">
        <v>6809.37</v>
      </c>
      <c r="AH166" s="15">
        <v>7325.52</v>
      </c>
      <c r="AI166" s="15">
        <v>7898.81</v>
      </c>
      <c r="AJ166" s="15">
        <v>8537.7199999999993</v>
      </c>
      <c r="AK166" s="15">
        <v>9253.51</v>
      </c>
      <c r="AL166" s="15">
        <v>10056.85</v>
      </c>
      <c r="AM166" s="15">
        <v>10965.02</v>
      </c>
      <c r="AN166" s="15">
        <v>12000.11</v>
      </c>
      <c r="AO166" s="15">
        <v>13190.31</v>
      </c>
      <c r="AP166" s="15">
        <v>14572.84</v>
      </c>
      <c r="AQ166" s="15">
        <v>16197.46</v>
      </c>
      <c r="AR166" s="15">
        <v>18130.38</v>
      </c>
      <c r="AS166" s="15">
        <v>20460.419999999998</v>
      </c>
      <c r="AT166" s="15">
        <v>0</v>
      </c>
      <c r="AU166" s="15"/>
      <c r="AV166" s="15"/>
      <c r="AW166" s="15"/>
      <c r="AX166" s="15"/>
      <c r="AY166" s="15"/>
      <c r="AZ166" s="15"/>
      <c r="BA166" s="15"/>
      <c r="BB166" s="15"/>
      <c r="BC166" s="15"/>
      <c r="BD166" s="15"/>
      <c r="BE166" s="15"/>
      <c r="BF166" s="15"/>
      <c r="BG166" s="15"/>
      <c r="BH166" s="15"/>
      <c r="BI166" s="15"/>
      <c r="BJ166" s="15"/>
      <c r="BK166" s="15"/>
      <c r="BL166" s="15"/>
      <c r="BM166" s="15"/>
      <c r="BN166" s="15"/>
      <c r="BO166" s="15"/>
      <c r="BP166" s="15"/>
      <c r="BQ166" s="15"/>
      <c r="BR166" s="15"/>
      <c r="BS166" s="15"/>
      <c r="BT166" s="15"/>
      <c r="BU166" s="15"/>
      <c r="BV166" s="15"/>
      <c r="BW166" s="15"/>
      <c r="BX166" s="15"/>
      <c r="BY166" s="15"/>
      <c r="BZ166" s="15"/>
      <c r="CA166" s="15"/>
      <c r="CB166" s="15"/>
      <c r="CC166" s="15"/>
      <c r="CD166" s="15"/>
      <c r="CE166" s="15"/>
      <c r="CF166" s="15"/>
    </row>
    <row r="167" spans="1:84" s="1" customFormat="1" ht="16.5" x14ac:dyDescent="0.35">
      <c r="A167" s="12">
        <f>'现金价值表-底稿'!A167</f>
        <v>39</v>
      </c>
      <c r="B167" s="11" t="str">
        <f>IF('现金价值表-底稿'!B167=1,"男","女")</f>
        <v>男</v>
      </c>
      <c r="C167" s="11" t="str">
        <f>'现金价值表-底稿'!C167&amp;"年"</f>
        <v>15年</v>
      </c>
      <c r="D167" s="11" t="str">
        <f>IF('现金价值表-底稿'!D167="80@","保至80岁","")</f>
        <v>保至80岁</v>
      </c>
      <c r="E167" s="15">
        <v>78.89</v>
      </c>
      <c r="F167" s="15">
        <v>193.28</v>
      </c>
      <c r="G167" s="15">
        <v>315.98</v>
      </c>
      <c r="H167" s="15">
        <v>470.44</v>
      </c>
      <c r="I167" s="15">
        <v>636.04999999999995</v>
      </c>
      <c r="J167" s="15">
        <v>813.46</v>
      </c>
      <c r="K167" s="15">
        <v>1003.36</v>
      </c>
      <c r="L167" s="15">
        <v>1206.56</v>
      </c>
      <c r="M167" s="15">
        <v>1423.96</v>
      </c>
      <c r="N167" s="15">
        <v>1656.59</v>
      </c>
      <c r="O167" s="15">
        <v>1905.63</v>
      </c>
      <c r="P167" s="15">
        <v>2172.4699999999998</v>
      </c>
      <c r="Q167" s="15">
        <v>2458.71</v>
      </c>
      <c r="R167" s="15">
        <v>2766.2</v>
      </c>
      <c r="S167" s="15">
        <v>3097.02</v>
      </c>
      <c r="T167" s="15">
        <v>3265.13</v>
      </c>
      <c r="U167" s="15">
        <v>3446.28</v>
      </c>
      <c r="V167" s="15">
        <v>3642.08</v>
      </c>
      <c r="W167" s="15">
        <v>3854.22</v>
      </c>
      <c r="X167" s="15">
        <v>4084.52</v>
      </c>
      <c r="Y167" s="15">
        <v>4334.93</v>
      </c>
      <c r="Z167" s="15">
        <v>4607.51</v>
      </c>
      <c r="AA167" s="15">
        <v>4904.6099999999997</v>
      </c>
      <c r="AB167" s="15">
        <v>5228.8900000000003</v>
      </c>
      <c r="AC167" s="15">
        <v>5583.41</v>
      </c>
      <c r="AD167" s="15">
        <v>5971.68</v>
      </c>
      <c r="AE167" s="15">
        <v>6397.75</v>
      </c>
      <c r="AF167" s="15">
        <v>6868.03</v>
      </c>
      <c r="AG167" s="15">
        <v>7388.63</v>
      </c>
      <c r="AH167" s="15">
        <v>7966.86</v>
      </c>
      <c r="AI167" s="15">
        <v>8611.27</v>
      </c>
      <c r="AJ167" s="15">
        <v>9333.23</v>
      </c>
      <c r="AK167" s="15">
        <v>10143.49</v>
      </c>
      <c r="AL167" s="15">
        <v>11059.49</v>
      </c>
      <c r="AM167" s="15">
        <v>12103.49</v>
      </c>
      <c r="AN167" s="15">
        <v>13303.95</v>
      </c>
      <c r="AO167" s="15">
        <v>14698.39</v>
      </c>
      <c r="AP167" s="15">
        <v>16337</v>
      </c>
      <c r="AQ167" s="15">
        <v>18286.580000000002</v>
      </c>
      <c r="AR167" s="15">
        <v>20636.7</v>
      </c>
      <c r="AS167" s="15">
        <v>0</v>
      </c>
      <c r="AT167" s="15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  <c r="BE167" s="15"/>
      <c r="BF167" s="15"/>
      <c r="BG167" s="15"/>
      <c r="BH167" s="15"/>
      <c r="BI167" s="15"/>
      <c r="BJ167" s="15"/>
      <c r="BK167" s="15"/>
      <c r="BL167" s="15"/>
      <c r="BM167" s="15"/>
      <c r="BN167" s="15"/>
      <c r="BO167" s="15"/>
      <c r="BP167" s="15"/>
      <c r="BQ167" s="15"/>
      <c r="BR167" s="15"/>
      <c r="BS167" s="15"/>
      <c r="BT167" s="15"/>
      <c r="BU167" s="15"/>
      <c r="BV167" s="15"/>
      <c r="BW167" s="15"/>
      <c r="BX167" s="15"/>
      <c r="BY167" s="15"/>
      <c r="BZ167" s="15"/>
      <c r="CA167" s="15"/>
      <c r="CB167" s="15"/>
      <c r="CC167" s="15"/>
      <c r="CD167" s="15"/>
      <c r="CE167" s="15"/>
      <c r="CF167" s="15"/>
    </row>
    <row r="168" spans="1:84" s="1" customFormat="1" ht="16.5" x14ac:dyDescent="0.35">
      <c r="A168" s="12">
        <f>'现金价值表-底稿'!A168</f>
        <v>40</v>
      </c>
      <c r="B168" s="11" t="str">
        <f>IF('现金价值表-底稿'!B168=1,"男","女")</f>
        <v>男</v>
      </c>
      <c r="C168" s="11" t="str">
        <f>'现金价值表-底稿'!C168&amp;"年"</f>
        <v>15年</v>
      </c>
      <c r="D168" s="11" t="str">
        <f>IF('现金价值表-底稿'!D168="80@","保至80岁","")</f>
        <v>保至80岁</v>
      </c>
      <c r="E168" s="15">
        <v>83.59</v>
      </c>
      <c r="F168" s="15">
        <v>204.83</v>
      </c>
      <c r="G168" s="15">
        <v>334.83</v>
      </c>
      <c r="H168" s="15">
        <v>498.5</v>
      </c>
      <c r="I168" s="15">
        <v>673.98</v>
      </c>
      <c r="J168" s="15">
        <v>861.97</v>
      </c>
      <c r="K168" s="15">
        <v>1063.28</v>
      </c>
      <c r="L168" s="15">
        <v>1278.8</v>
      </c>
      <c r="M168" s="15">
        <v>1509.56</v>
      </c>
      <c r="N168" s="15">
        <v>1756.73</v>
      </c>
      <c r="O168" s="15">
        <v>2021.7</v>
      </c>
      <c r="P168" s="15">
        <v>2306.0300000000002</v>
      </c>
      <c r="Q168" s="15">
        <v>2611.5700000000002</v>
      </c>
      <c r="R168" s="15">
        <v>2940.4</v>
      </c>
      <c r="S168" s="15">
        <v>3294.92</v>
      </c>
      <c r="T168" s="15">
        <v>3477.72</v>
      </c>
      <c r="U168" s="15">
        <v>3675.31</v>
      </c>
      <c r="V168" s="15">
        <v>3889.39</v>
      </c>
      <c r="W168" s="15">
        <v>4121.79</v>
      </c>
      <c r="X168" s="15">
        <v>4374.4799999999996</v>
      </c>
      <c r="Y168" s="15">
        <v>4649.55</v>
      </c>
      <c r="Z168" s="15">
        <v>4949.3599999999997</v>
      </c>
      <c r="AA168" s="15">
        <v>5276.6</v>
      </c>
      <c r="AB168" s="15">
        <v>5634.35</v>
      </c>
      <c r="AC168" s="15">
        <v>6026.17</v>
      </c>
      <c r="AD168" s="15">
        <v>6456.12</v>
      </c>
      <c r="AE168" s="15">
        <v>6930.69</v>
      </c>
      <c r="AF168" s="15">
        <v>7456.05</v>
      </c>
      <c r="AG168" s="15">
        <v>8039.55</v>
      </c>
      <c r="AH168" s="15">
        <v>8689.84</v>
      </c>
      <c r="AI168" s="15">
        <v>9418.39</v>
      </c>
      <c r="AJ168" s="15">
        <v>10236.040000000001</v>
      </c>
      <c r="AK168" s="15">
        <v>11160.39</v>
      </c>
      <c r="AL168" s="15">
        <v>12213.92</v>
      </c>
      <c r="AM168" s="15">
        <v>13425.33</v>
      </c>
      <c r="AN168" s="15">
        <v>14832.49</v>
      </c>
      <c r="AO168" s="15">
        <v>16486.060000000001</v>
      </c>
      <c r="AP168" s="15">
        <v>18453.43</v>
      </c>
      <c r="AQ168" s="15">
        <v>20824.98</v>
      </c>
      <c r="AR168" s="15">
        <v>0</v>
      </c>
      <c r="AS168" s="15"/>
      <c r="AT168" s="15"/>
      <c r="AU168" s="15"/>
      <c r="AV168" s="15"/>
      <c r="AW168" s="15"/>
      <c r="AX168" s="15"/>
      <c r="AY168" s="15"/>
      <c r="AZ168" s="15"/>
      <c r="BA168" s="15"/>
      <c r="BB168" s="15"/>
      <c r="BC168" s="15"/>
      <c r="BD168" s="15"/>
      <c r="BE168" s="15"/>
      <c r="BF168" s="15"/>
      <c r="BG168" s="15"/>
      <c r="BH168" s="15"/>
      <c r="BI168" s="15"/>
      <c r="BJ168" s="15"/>
      <c r="BK168" s="15"/>
      <c r="BL168" s="15"/>
      <c r="BM168" s="15"/>
      <c r="BN168" s="15"/>
      <c r="BO168" s="15"/>
      <c r="BP168" s="15"/>
      <c r="BQ168" s="15"/>
      <c r="BR168" s="15"/>
      <c r="BS168" s="15"/>
      <c r="BT168" s="15"/>
      <c r="BU168" s="15"/>
      <c r="BV168" s="15"/>
      <c r="BW168" s="15"/>
      <c r="BX168" s="15"/>
      <c r="BY168" s="15"/>
      <c r="BZ168" s="15"/>
      <c r="CA168" s="15"/>
      <c r="CB168" s="15"/>
      <c r="CC168" s="15"/>
      <c r="CD168" s="15"/>
      <c r="CE168" s="15"/>
      <c r="CF168" s="15"/>
    </row>
    <row r="169" spans="1:84" s="1" customFormat="1" ht="16.5" x14ac:dyDescent="0.35">
      <c r="A169" s="12">
        <f>'现金价值表-底稿'!A169</f>
        <v>41</v>
      </c>
      <c r="B169" s="11" t="str">
        <f>IF('现金价值表-底稿'!B169=1,"男","女")</f>
        <v>男</v>
      </c>
      <c r="C169" s="11" t="str">
        <f>'现金价值表-底稿'!C169&amp;"年"</f>
        <v>15年</v>
      </c>
      <c r="D169" s="11" t="str">
        <f>IF('现金价值表-底稿'!D169="80@","保至80岁","")</f>
        <v>保至80岁</v>
      </c>
      <c r="E169" s="15">
        <v>88.66</v>
      </c>
      <c r="F169" s="15">
        <v>217.23</v>
      </c>
      <c r="G169" s="15">
        <v>355.08</v>
      </c>
      <c r="H169" s="15">
        <v>528.63</v>
      </c>
      <c r="I169" s="15">
        <v>714.72</v>
      </c>
      <c r="J169" s="15">
        <v>914.15</v>
      </c>
      <c r="K169" s="15">
        <v>1127.81</v>
      </c>
      <c r="L169" s="15">
        <v>1356.72</v>
      </c>
      <c r="M169" s="15">
        <v>1602.05</v>
      </c>
      <c r="N169" s="15">
        <v>1865.15</v>
      </c>
      <c r="O169" s="15">
        <v>2147.6</v>
      </c>
      <c r="P169" s="15">
        <v>2451.23</v>
      </c>
      <c r="Q169" s="15">
        <v>2778.1</v>
      </c>
      <c r="R169" s="15">
        <v>3130.59</v>
      </c>
      <c r="S169" s="15">
        <v>3511.44</v>
      </c>
      <c r="T169" s="15">
        <v>3710.95</v>
      </c>
      <c r="U169" s="15">
        <v>3927.11</v>
      </c>
      <c r="V169" s="15">
        <v>4161.76</v>
      </c>
      <c r="W169" s="15">
        <v>4416.8999999999996</v>
      </c>
      <c r="X169" s="15">
        <v>4694.6400000000003</v>
      </c>
      <c r="Y169" s="15">
        <v>4997.3599999999997</v>
      </c>
      <c r="Z169" s="15">
        <v>5327.77</v>
      </c>
      <c r="AA169" s="15">
        <v>5688.99</v>
      </c>
      <c r="AB169" s="15">
        <v>6084.61</v>
      </c>
      <c r="AC169" s="15">
        <v>6518.73</v>
      </c>
      <c r="AD169" s="15">
        <v>6997.9</v>
      </c>
      <c r="AE169" s="15">
        <v>7528.35</v>
      </c>
      <c r="AF169" s="15">
        <v>8117.51</v>
      </c>
      <c r="AG169" s="15">
        <v>8774.11</v>
      </c>
      <c r="AH169" s="15">
        <v>9509.7199999999993</v>
      </c>
      <c r="AI169" s="15">
        <v>10335.299999999999</v>
      </c>
      <c r="AJ169" s="15">
        <v>11268.62</v>
      </c>
      <c r="AK169" s="15">
        <v>12332.37</v>
      </c>
      <c r="AL169" s="15">
        <v>13555.52</v>
      </c>
      <c r="AM169" s="15">
        <v>14976.33</v>
      </c>
      <c r="AN169" s="15">
        <v>16645.93</v>
      </c>
      <c r="AO169" s="15">
        <v>18632.38</v>
      </c>
      <c r="AP169" s="15">
        <v>21026.93</v>
      </c>
      <c r="AQ169" s="15">
        <v>0</v>
      </c>
      <c r="AR169" s="15"/>
      <c r="AS169" s="15"/>
      <c r="AT169" s="15"/>
      <c r="AU169" s="15"/>
      <c r="AV169" s="15"/>
      <c r="AW169" s="15"/>
      <c r="AX169" s="15"/>
      <c r="AY169" s="15"/>
      <c r="AZ169" s="15"/>
      <c r="BA169" s="15"/>
      <c r="BB169" s="15"/>
      <c r="BC169" s="15"/>
      <c r="BD169" s="15"/>
      <c r="BE169" s="15"/>
      <c r="BF169" s="15"/>
      <c r="BG169" s="15"/>
      <c r="BH169" s="15"/>
      <c r="BI169" s="15"/>
      <c r="BJ169" s="15"/>
      <c r="BK169" s="15"/>
      <c r="BL169" s="15"/>
      <c r="BM169" s="15"/>
      <c r="BN169" s="15"/>
      <c r="BO169" s="15"/>
      <c r="BP169" s="15"/>
      <c r="BQ169" s="15"/>
      <c r="BR169" s="15"/>
      <c r="BS169" s="15"/>
      <c r="BT169" s="15"/>
      <c r="BU169" s="15"/>
      <c r="BV169" s="15"/>
      <c r="BW169" s="15"/>
      <c r="BX169" s="15"/>
      <c r="BY169" s="15"/>
      <c r="BZ169" s="15"/>
      <c r="CA169" s="15"/>
      <c r="CB169" s="15"/>
      <c r="CC169" s="15"/>
      <c r="CD169" s="15"/>
      <c r="CE169" s="15"/>
      <c r="CF169" s="15"/>
    </row>
    <row r="170" spans="1:84" s="1" customFormat="1" ht="16.5" x14ac:dyDescent="0.35">
      <c r="A170" s="12">
        <f>'现金价值表-底稿'!A170</f>
        <v>42</v>
      </c>
      <c r="B170" s="11" t="str">
        <f>IF('现金价值表-底稿'!B170=1,"男","女")</f>
        <v>男</v>
      </c>
      <c r="C170" s="11" t="str">
        <f>'现金价值表-底稿'!C170&amp;"年"</f>
        <v>15年</v>
      </c>
      <c r="D170" s="11" t="str">
        <f>IF('现金价值表-底稿'!D170="80@","保至80岁","")</f>
        <v>保至80岁</v>
      </c>
      <c r="E170" s="15">
        <v>94.1</v>
      </c>
      <c r="F170" s="15">
        <v>230.56</v>
      </c>
      <c r="G170" s="15">
        <v>376.84</v>
      </c>
      <c r="H170" s="15">
        <v>561.04</v>
      </c>
      <c r="I170" s="15">
        <v>758.61</v>
      </c>
      <c r="J170" s="15">
        <v>970.44</v>
      </c>
      <c r="K170" s="15">
        <v>1197.54</v>
      </c>
      <c r="L170" s="15">
        <v>1441.06</v>
      </c>
      <c r="M170" s="15">
        <v>1702.36</v>
      </c>
      <c r="N170" s="15">
        <v>1982.98</v>
      </c>
      <c r="O170" s="15">
        <v>2284.75</v>
      </c>
      <c r="P170" s="15">
        <v>2609.7199999999998</v>
      </c>
      <c r="Q170" s="15">
        <v>2960.26</v>
      </c>
      <c r="R170" s="15">
        <v>3339.07</v>
      </c>
      <c r="S170" s="15">
        <v>3749.29</v>
      </c>
      <c r="T170" s="15">
        <v>3967.68</v>
      </c>
      <c r="U170" s="15">
        <v>4204.76</v>
      </c>
      <c r="V170" s="15">
        <v>4462.54</v>
      </c>
      <c r="W170" s="15">
        <v>4743.1400000000003</v>
      </c>
      <c r="X170" s="15">
        <v>5048.99</v>
      </c>
      <c r="Y170" s="15">
        <v>5382.81</v>
      </c>
      <c r="Z170" s="15">
        <v>5747.77</v>
      </c>
      <c r="AA170" s="15">
        <v>6147.47</v>
      </c>
      <c r="AB170" s="15">
        <v>6586.08</v>
      </c>
      <c r="AC170" s="15">
        <v>7070.21</v>
      </c>
      <c r="AD170" s="15">
        <v>7606.14</v>
      </c>
      <c r="AE170" s="15">
        <v>8201.39</v>
      </c>
      <c r="AF170" s="15">
        <v>8864.77</v>
      </c>
      <c r="AG170" s="15">
        <v>9607.98</v>
      </c>
      <c r="AH170" s="15">
        <v>10442.09</v>
      </c>
      <c r="AI170" s="15">
        <v>11385.05</v>
      </c>
      <c r="AJ170" s="15">
        <v>12459.79</v>
      </c>
      <c r="AK170" s="15">
        <v>13695.58</v>
      </c>
      <c r="AL170" s="15">
        <v>15131.07</v>
      </c>
      <c r="AM170" s="15">
        <v>16817.919999999998</v>
      </c>
      <c r="AN170" s="15">
        <v>18824.89</v>
      </c>
      <c r="AO170" s="15">
        <v>21244.19</v>
      </c>
      <c r="AP170" s="15">
        <v>0</v>
      </c>
      <c r="AQ170" s="15"/>
      <c r="AR170" s="15"/>
      <c r="AS170" s="15"/>
      <c r="AT170" s="15"/>
      <c r="AU170" s="15"/>
      <c r="AV170" s="15"/>
      <c r="AW170" s="15"/>
      <c r="AX170" s="15"/>
      <c r="AY170" s="15"/>
      <c r="AZ170" s="15"/>
      <c r="BA170" s="15"/>
      <c r="BB170" s="15"/>
      <c r="BC170" s="15"/>
      <c r="BD170" s="15"/>
      <c r="BE170" s="15"/>
      <c r="BF170" s="15"/>
      <c r="BG170" s="15"/>
      <c r="BH170" s="15"/>
      <c r="BI170" s="15"/>
      <c r="BJ170" s="15"/>
      <c r="BK170" s="15"/>
      <c r="BL170" s="15"/>
      <c r="BM170" s="15"/>
      <c r="BN170" s="15"/>
      <c r="BO170" s="15"/>
      <c r="BP170" s="15"/>
      <c r="BQ170" s="15"/>
      <c r="BR170" s="15"/>
      <c r="BS170" s="15"/>
      <c r="BT170" s="15"/>
      <c r="BU170" s="15"/>
      <c r="BV170" s="15"/>
      <c r="BW170" s="15"/>
      <c r="BX170" s="15"/>
      <c r="BY170" s="15"/>
      <c r="BZ170" s="15"/>
      <c r="CA170" s="15"/>
      <c r="CB170" s="15"/>
      <c r="CC170" s="15"/>
      <c r="CD170" s="15"/>
      <c r="CE170" s="15"/>
      <c r="CF170" s="15"/>
    </row>
    <row r="171" spans="1:84" s="1" customFormat="1" ht="16.5" x14ac:dyDescent="0.35">
      <c r="A171" s="12">
        <f>'现金价值表-底稿'!A171</f>
        <v>43</v>
      </c>
      <c r="B171" s="11" t="str">
        <f>IF('现金价值表-底稿'!B171=1,"男","女")</f>
        <v>男</v>
      </c>
      <c r="C171" s="11" t="str">
        <f>'现金价值表-底稿'!C171&amp;"年"</f>
        <v>15年</v>
      </c>
      <c r="D171" s="11" t="str">
        <f>IF('现金价值表-底稿'!D171="80@","保至80岁","")</f>
        <v>保至80岁</v>
      </c>
      <c r="E171" s="15">
        <v>99.94</v>
      </c>
      <c r="F171" s="15">
        <v>244.9</v>
      </c>
      <c r="G171" s="15">
        <v>400.27</v>
      </c>
      <c r="H171" s="15">
        <v>596.02</v>
      </c>
      <c r="I171" s="15">
        <v>806.06</v>
      </c>
      <c r="J171" s="15">
        <v>1031.4000000000001</v>
      </c>
      <c r="K171" s="15">
        <v>1273.17</v>
      </c>
      <c r="L171" s="15">
        <v>1532.72</v>
      </c>
      <c r="M171" s="15">
        <v>1811.59</v>
      </c>
      <c r="N171" s="15">
        <v>2111.59</v>
      </c>
      <c r="O171" s="15">
        <v>2434.75</v>
      </c>
      <c r="P171" s="15">
        <v>2783.42</v>
      </c>
      <c r="Q171" s="15">
        <v>3160.29</v>
      </c>
      <c r="R171" s="15">
        <v>3568.48</v>
      </c>
      <c r="S171" s="15">
        <v>4011.42</v>
      </c>
      <c r="T171" s="15">
        <v>4251.12</v>
      </c>
      <c r="U171" s="15">
        <v>4511.74</v>
      </c>
      <c r="V171" s="15">
        <v>4795.43</v>
      </c>
      <c r="W171" s="15">
        <v>5104.6499999999996</v>
      </c>
      <c r="X171" s="15">
        <v>5442.16</v>
      </c>
      <c r="Y171" s="15">
        <v>5811.14</v>
      </c>
      <c r="Z171" s="15">
        <v>6215.25</v>
      </c>
      <c r="AA171" s="15">
        <v>6658.69</v>
      </c>
      <c r="AB171" s="15">
        <v>7148.15</v>
      </c>
      <c r="AC171" s="15">
        <v>7689.99</v>
      </c>
      <c r="AD171" s="15">
        <v>8291.7999999999993</v>
      </c>
      <c r="AE171" s="15">
        <v>8962.5</v>
      </c>
      <c r="AF171" s="15">
        <v>9713.9</v>
      </c>
      <c r="AG171" s="15">
        <v>10557.21</v>
      </c>
      <c r="AH171" s="15">
        <v>11510.56</v>
      </c>
      <c r="AI171" s="15">
        <v>12597.15</v>
      </c>
      <c r="AJ171" s="15">
        <v>13846.57</v>
      </c>
      <c r="AK171" s="15">
        <v>15297.88</v>
      </c>
      <c r="AL171" s="15">
        <v>17003.330000000002</v>
      </c>
      <c r="AM171" s="15">
        <v>19032.419999999998</v>
      </c>
      <c r="AN171" s="15">
        <v>21478.39</v>
      </c>
      <c r="AO171" s="15">
        <v>0</v>
      </c>
      <c r="AP171" s="15"/>
      <c r="AQ171" s="15"/>
      <c r="AR171" s="15"/>
      <c r="AS171" s="15"/>
      <c r="AT171" s="15"/>
      <c r="AU171" s="15"/>
      <c r="AV171" s="15"/>
      <c r="AW171" s="15"/>
      <c r="AX171" s="15"/>
      <c r="AY171" s="15"/>
      <c r="AZ171" s="15"/>
      <c r="BA171" s="15"/>
      <c r="BB171" s="15"/>
      <c r="BC171" s="15"/>
      <c r="BD171" s="15"/>
      <c r="BE171" s="15"/>
      <c r="BF171" s="15"/>
      <c r="BG171" s="15"/>
      <c r="BH171" s="15"/>
      <c r="BI171" s="15"/>
      <c r="BJ171" s="15"/>
      <c r="BK171" s="15"/>
      <c r="BL171" s="15"/>
      <c r="BM171" s="15"/>
      <c r="BN171" s="15"/>
      <c r="BO171" s="15"/>
      <c r="BP171" s="15"/>
      <c r="BQ171" s="15"/>
      <c r="BR171" s="15"/>
      <c r="BS171" s="15"/>
      <c r="BT171" s="15"/>
      <c r="BU171" s="15"/>
      <c r="BV171" s="15"/>
      <c r="BW171" s="15"/>
      <c r="BX171" s="15"/>
      <c r="BY171" s="15"/>
      <c r="BZ171" s="15"/>
      <c r="CA171" s="15"/>
      <c r="CB171" s="15"/>
      <c r="CC171" s="15"/>
      <c r="CD171" s="15"/>
      <c r="CE171" s="15"/>
      <c r="CF171" s="15"/>
    </row>
    <row r="172" spans="1:84" s="1" customFormat="1" ht="16.5" x14ac:dyDescent="0.35">
      <c r="A172" s="12">
        <f>'现金价值表-底稿'!A172</f>
        <v>44</v>
      </c>
      <c r="B172" s="11" t="str">
        <f>IF('现金价值表-底稿'!B172=1,"男","女")</f>
        <v>男</v>
      </c>
      <c r="C172" s="11" t="str">
        <f>'现金价值表-底稿'!C172&amp;"年"</f>
        <v>15年</v>
      </c>
      <c r="D172" s="11" t="str">
        <f>IF('现金价值表-底稿'!D172="80@","保至80岁","")</f>
        <v>保至80岁</v>
      </c>
      <c r="E172" s="15">
        <v>106.22</v>
      </c>
      <c r="F172" s="15">
        <v>260.37</v>
      </c>
      <c r="G172" s="15">
        <v>425.61</v>
      </c>
      <c r="H172" s="15">
        <v>633.92999999999995</v>
      </c>
      <c r="I172" s="15">
        <v>857.58</v>
      </c>
      <c r="J172" s="15">
        <v>1097.69</v>
      </c>
      <c r="K172" s="15">
        <v>1355.59</v>
      </c>
      <c r="L172" s="15">
        <v>1632.81</v>
      </c>
      <c r="M172" s="15">
        <v>1931.14</v>
      </c>
      <c r="N172" s="15">
        <v>2252.61</v>
      </c>
      <c r="O172" s="15">
        <v>2599.5500000000002</v>
      </c>
      <c r="P172" s="15">
        <v>2974.64</v>
      </c>
      <c r="Q172" s="15">
        <v>3380.96</v>
      </c>
      <c r="R172" s="15">
        <v>3821.93</v>
      </c>
      <c r="S172" s="15">
        <v>4301.32</v>
      </c>
      <c r="T172" s="15">
        <v>4565.01</v>
      </c>
      <c r="U172" s="15">
        <v>4852.0600000000004</v>
      </c>
      <c r="V172" s="15">
        <v>5164.93</v>
      </c>
      <c r="W172" s="15">
        <v>5506.42</v>
      </c>
      <c r="X172" s="15">
        <v>5879.76</v>
      </c>
      <c r="Y172" s="15">
        <v>6288.64</v>
      </c>
      <c r="Z172" s="15">
        <v>6737.32</v>
      </c>
      <c r="AA172" s="15">
        <v>7232.56</v>
      </c>
      <c r="AB172" s="15">
        <v>7780.8</v>
      </c>
      <c r="AC172" s="15">
        <v>8389.7199999999993</v>
      </c>
      <c r="AD172" s="15">
        <v>9068.33</v>
      </c>
      <c r="AE172" s="15">
        <v>9828.61</v>
      </c>
      <c r="AF172" s="15">
        <v>10681.87</v>
      </c>
      <c r="AG172" s="15">
        <v>11646.49</v>
      </c>
      <c r="AH172" s="15">
        <v>12745.9</v>
      </c>
      <c r="AI172" s="15">
        <v>14010.08</v>
      </c>
      <c r="AJ172" s="15">
        <v>15478.52</v>
      </c>
      <c r="AK172" s="15">
        <v>17204.12</v>
      </c>
      <c r="AL172" s="15">
        <v>19257.169999999998</v>
      </c>
      <c r="AM172" s="15">
        <v>21732.02</v>
      </c>
      <c r="AN172" s="15">
        <v>0</v>
      </c>
      <c r="AO172" s="15"/>
      <c r="AP172" s="15"/>
      <c r="AQ172" s="15"/>
      <c r="AR172" s="15"/>
      <c r="AS172" s="15"/>
      <c r="AT172" s="15"/>
      <c r="AU172" s="15"/>
      <c r="AV172" s="15"/>
      <c r="AW172" s="15"/>
      <c r="AX172" s="15"/>
      <c r="AY172" s="15"/>
      <c r="AZ172" s="15"/>
      <c r="BA172" s="15"/>
      <c r="BB172" s="15"/>
      <c r="BC172" s="15"/>
      <c r="BD172" s="15"/>
      <c r="BE172" s="15"/>
      <c r="BF172" s="15"/>
      <c r="BG172" s="15"/>
      <c r="BH172" s="15"/>
      <c r="BI172" s="15"/>
      <c r="BJ172" s="15"/>
      <c r="BK172" s="15"/>
      <c r="BL172" s="15"/>
      <c r="BM172" s="15"/>
      <c r="BN172" s="15"/>
      <c r="BO172" s="15"/>
      <c r="BP172" s="15"/>
      <c r="BQ172" s="15"/>
      <c r="BR172" s="15"/>
      <c r="BS172" s="15"/>
      <c r="BT172" s="15"/>
      <c r="BU172" s="15"/>
      <c r="BV172" s="15"/>
      <c r="BW172" s="15"/>
      <c r="BX172" s="15"/>
      <c r="BY172" s="15"/>
      <c r="BZ172" s="15"/>
      <c r="CA172" s="15"/>
      <c r="CB172" s="15"/>
      <c r="CC172" s="15"/>
      <c r="CD172" s="15"/>
      <c r="CE172" s="15"/>
      <c r="CF172" s="15"/>
    </row>
    <row r="173" spans="1:84" s="1" customFormat="1" ht="16.5" x14ac:dyDescent="0.35">
      <c r="A173" s="12">
        <f>'现金价值表-底稿'!A173</f>
        <v>45</v>
      </c>
      <c r="B173" s="11" t="str">
        <f>IF('现金价值表-底稿'!B173=1,"男","女")</f>
        <v>男</v>
      </c>
      <c r="C173" s="11" t="str">
        <f>'现金价值表-底稿'!C173&amp;"年"</f>
        <v>15年</v>
      </c>
      <c r="D173" s="11" t="str">
        <f>IF('现金价值表-底稿'!D173="80@","保至80岁","")</f>
        <v>保至80岁</v>
      </c>
      <c r="E173" s="15">
        <v>113.01</v>
      </c>
      <c r="F173" s="15">
        <v>277.16000000000003</v>
      </c>
      <c r="G173" s="15">
        <v>453.16</v>
      </c>
      <c r="H173" s="15">
        <v>675.21</v>
      </c>
      <c r="I173" s="15">
        <v>913.76</v>
      </c>
      <c r="J173" s="15">
        <v>1170.1099999999999</v>
      </c>
      <c r="K173" s="15">
        <v>1445.79</v>
      </c>
      <c r="L173" s="15">
        <v>1742.59</v>
      </c>
      <c r="M173" s="15">
        <v>2062.52</v>
      </c>
      <c r="N173" s="15">
        <v>2407.89</v>
      </c>
      <c r="O173" s="15">
        <v>2781.37</v>
      </c>
      <c r="P173" s="15">
        <v>3186.01</v>
      </c>
      <c r="Q173" s="15">
        <v>3625.21</v>
      </c>
      <c r="R173" s="15">
        <v>4102.75</v>
      </c>
      <c r="S173" s="15">
        <v>4622.78</v>
      </c>
      <c r="T173" s="15">
        <v>4913.46</v>
      </c>
      <c r="U173" s="15">
        <v>5230.3</v>
      </c>
      <c r="V173" s="15">
        <v>5576.11</v>
      </c>
      <c r="W173" s="15">
        <v>5954.17</v>
      </c>
      <c r="X173" s="15">
        <v>6368.22</v>
      </c>
      <c r="Y173" s="15">
        <v>6822.58</v>
      </c>
      <c r="Z173" s="15">
        <v>7324.09</v>
      </c>
      <c r="AA173" s="15">
        <v>7879.26</v>
      </c>
      <c r="AB173" s="15">
        <v>8495.89</v>
      </c>
      <c r="AC173" s="15">
        <v>9183.09</v>
      </c>
      <c r="AD173" s="15">
        <v>9952.99</v>
      </c>
      <c r="AE173" s="15">
        <v>10817.05</v>
      </c>
      <c r="AF173" s="15">
        <v>11793.88</v>
      </c>
      <c r="AG173" s="15">
        <v>12907.21</v>
      </c>
      <c r="AH173" s="15">
        <v>14187.38</v>
      </c>
      <c r="AI173" s="15">
        <v>15674.41</v>
      </c>
      <c r="AJ173" s="15">
        <v>17421.84</v>
      </c>
      <c r="AK173" s="15">
        <v>19500.87</v>
      </c>
      <c r="AL173" s="15">
        <v>22007.040000000001</v>
      </c>
      <c r="AM173" s="15">
        <v>0</v>
      </c>
      <c r="AN173" s="15"/>
      <c r="AO173" s="15"/>
      <c r="AP173" s="15"/>
      <c r="AQ173" s="15"/>
      <c r="AR173" s="15"/>
      <c r="AS173" s="15"/>
      <c r="AT173" s="15"/>
      <c r="AU173" s="15"/>
      <c r="AV173" s="15"/>
      <c r="AW173" s="15"/>
      <c r="AX173" s="15"/>
      <c r="AY173" s="15"/>
      <c r="AZ173" s="15"/>
      <c r="BA173" s="15"/>
      <c r="BB173" s="15"/>
      <c r="BC173" s="15"/>
      <c r="BD173" s="15"/>
      <c r="BE173" s="15"/>
      <c r="BF173" s="15"/>
      <c r="BG173" s="15"/>
      <c r="BH173" s="15"/>
      <c r="BI173" s="15"/>
      <c r="BJ173" s="15"/>
      <c r="BK173" s="15"/>
      <c r="BL173" s="15"/>
      <c r="BM173" s="15"/>
      <c r="BN173" s="15"/>
      <c r="BO173" s="15"/>
      <c r="BP173" s="15"/>
      <c r="BQ173" s="15"/>
      <c r="BR173" s="15"/>
      <c r="BS173" s="15"/>
      <c r="BT173" s="15"/>
      <c r="BU173" s="15"/>
      <c r="BV173" s="15"/>
      <c r="BW173" s="15"/>
      <c r="BX173" s="15"/>
      <c r="BY173" s="15"/>
      <c r="BZ173" s="15"/>
      <c r="CA173" s="15"/>
      <c r="CB173" s="15"/>
      <c r="CC173" s="15"/>
      <c r="CD173" s="15"/>
      <c r="CE173" s="15"/>
      <c r="CF173" s="15"/>
    </row>
    <row r="174" spans="1:84" s="1" customFormat="1" ht="16.5" x14ac:dyDescent="0.35">
      <c r="A174" s="12">
        <f>'现金价值表-底稿'!A174</f>
        <v>46</v>
      </c>
      <c r="B174" s="11" t="str">
        <f>IF('现金价值表-底稿'!B174=1,"男","女")</f>
        <v>男</v>
      </c>
      <c r="C174" s="11" t="str">
        <f>'现金价值表-底稿'!C174&amp;"年"</f>
        <v>15年</v>
      </c>
      <c r="D174" s="11" t="str">
        <f>IF('现金价值表-底稿'!D174="80@","保至80岁","")</f>
        <v>保至80岁</v>
      </c>
      <c r="E174" s="15">
        <v>120.4</v>
      </c>
      <c r="F174" s="15">
        <v>295.47000000000003</v>
      </c>
      <c r="G174" s="15">
        <v>483.24</v>
      </c>
      <c r="H174" s="15">
        <v>720.34</v>
      </c>
      <c r="I174" s="15">
        <v>975.28</v>
      </c>
      <c r="J174" s="15">
        <v>1249.58</v>
      </c>
      <c r="K174" s="15">
        <v>1545.01</v>
      </c>
      <c r="L174" s="15">
        <v>1863.57</v>
      </c>
      <c r="M174" s="15">
        <v>2207.5700000000002</v>
      </c>
      <c r="N174" s="15">
        <v>2579.64</v>
      </c>
      <c r="O174" s="15">
        <v>2982.83</v>
      </c>
      <c r="P174" s="15">
        <v>3420.53</v>
      </c>
      <c r="Q174" s="15">
        <v>3896.49</v>
      </c>
      <c r="R174" s="15">
        <v>4414.88</v>
      </c>
      <c r="S174" s="15">
        <v>4980.2299999999996</v>
      </c>
      <c r="T174" s="15">
        <v>5301.37</v>
      </c>
      <c r="U174" s="15">
        <v>5651.88</v>
      </c>
      <c r="V174" s="15">
        <v>6035.08</v>
      </c>
      <c r="W174" s="15">
        <v>6454.76</v>
      </c>
      <c r="X174" s="15">
        <v>6915.29</v>
      </c>
      <c r="Y174" s="15">
        <v>7423.62</v>
      </c>
      <c r="Z174" s="15">
        <v>7986.34</v>
      </c>
      <c r="AA174" s="15">
        <v>8611.34</v>
      </c>
      <c r="AB174" s="15">
        <v>9307.8799999999992</v>
      </c>
      <c r="AC174" s="15">
        <v>10088.25</v>
      </c>
      <c r="AD174" s="15">
        <v>10964.05</v>
      </c>
      <c r="AE174" s="15">
        <v>11954.14</v>
      </c>
      <c r="AF174" s="15">
        <v>13082.6</v>
      </c>
      <c r="AG174" s="15">
        <v>14380.17</v>
      </c>
      <c r="AH174" s="15">
        <v>15887.41</v>
      </c>
      <c r="AI174" s="15">
        <v>17658.580000000002</v>
      </c>
      <c r="AJ174" s="15">
        <v>19765.87</v>
      </c>
      <c r="AK174" s="15">
        <v>22306.1</v>
      </c>
      <c r="AL174" s="15">
        <v>0</v>
      </c>
      <c r="AM174" s="15"/>
      <c r="AN174" s="15"/>
      <c r="AO174" s="15"/>
      <c r="AP174" s="15"/>
      <c r="AQ174" s="15"/>
      <c r="AR174" s="15"/>
      <c r="AS174" s="15"/>
      <c r="AT174" s="15"/>
      <c r="AU174" s="15"/>
      <c r="AV174" s="15"/>
      <c r="AW174" s="15"/>
      <c r="AX174" s="15"/>
      <c r="AY174" s="15"/>
      <c r="AZ174" s="15"/>
      <c r="BA174" s="15"/>
      <c r="BB174" s="15"/>
      <c r="BC174" s="15"/>
      <c r="BD174" s="15"/>
      <c r="BE174" s="15"/>
      <c r="BF174" s="15"/>
      <c r="BG174" s="15"/>
      <c r="BH174" s="15"/>
      <c r="BI174" s="15"/>
      <c r="BJ174" s="15"/>
      <c r="BK174" s="15"/>
      <c r="BL174" s="15"/>
      <c r="BM174" s="15"/>
      <c r="BN174" s="15"/>
      <c r="BO174" s="15"/>
      <c r="BP174" s="15"/>
      <c r="BQ174" s="15"/>
      <c r="BR174" s="15"/>
      <c r="BS174" s="15"/>
      <c r="BT174" s="15"/>
      <c r="BU174" s="15"/>
      <c r="BV174" s="15"/>
      <c r="BW174" s="15"/>
      <c r="BX174" s="15"/>
      <c r="BY174" s="15"/>
      <c r="BZ174" s="15"/>
      <c r="CA174" s="15"/>
      <c r="CB174" s="15"/>
      <c r="CC174" s="15"/>
      <c r="CD174" s="15"/>
      <c r="CE174" s="15"/>
      <c r="CF174" s="15"/>
    </row>
    <row r="175" spans="1:84" s="1" customFormat="1" ht="16.5" x14ac:dyDescent="0.35">
      <c r="A175" s="12">
        <f>'现金价值表-底稿'!A175</f>
        <v>47</v>
      </c>
      <c r="B175" s="11" t="str">
        <f>IF('现金价值表-底稿'!B175=1,"男","女")</f>
        <v>男</v>
      </c>
      <c r="C175" s="11" t="str">
        <f>'现金价值表-底稿'!C175&amp;"年"</f>
        <v>15年</v>
      </c>
      <c r="D175" s="11" t="str">
        <f>IF('现金价值表-底稿'!D175="80@","保至80岁","")</f>
        <v>保至80岁</v>
      </c>
      <c r="E175" s="15">
        <v>128.49</v>
      </c>
      <c r="F175" s="15">
        <v>315.52999999999997</v>
      </c>
      <c r="G175" s="15">
        <v>516.22</v>
      </c>
      <c r="H175" s="15">
        <v>769.92</v>
      </c>
      <c r="I175" s="15">
        <v>1043.01</v>
      </c>
      <c r="J175" s="15">
        <v>1337.27</v>
      </c>
      <c r="K175" s="15">
        <v>1654.69</v>
      </c>
      <c r="L175" s="15">
        <v>1997.55</v>
      </c>
      <c r="M175" s="15">
        <v>2368.4899999999998</v>
      </c>
      <c r="N175" s="15">
        <v>2770.52</v>
      </c>
      <c r="O175" s="15">
        <v>3207.02</v>
      </c>
      <c r="P175" s="15">
        <v>3681.73</v>
      </c>
      <c r="Q175" s="15">
        <v>4198.84</v>
      </c>
      <c r="R175" s="15">
        <v>4762.8999999999996</v>
      </c>
      <c r="S175" s="15">
        <v>5379.02</v>
      </c>
      <c r="T175" s="15">
        <v>5734.66</v>
      </c>
      <c r="U175" s="15">
        <v>6123.47</v>
      </c>
      <c r="V175" s="15">
        <v>6549.3</v>
      </c>
      <c r="W175" s="15">
        <v>7016.58</v>
      </c>
      <c r="X175" s="15">
        <v>7532.35</v>
      </c>
      <c r="Y175" s="15">
        <v>8103.31</v>
      </c>
      <c r="Z175" s="15">
        <v>8737.4699999999993</v>
      </c>
      <c r="AA175" s="15">
        <v>9444.2099999999991</v>
      </c>
      <c r="AB175" s="15">
        <v>10236</v>
      </c>
      <c r="AC175" s="15">
        <v>11124.63</v>
      </c>
      <c r="AD175" s="15">
        <v>12129.23</v>
      </c>
      <c r="AE175" s="15">
        <v>13274.22</v>
      </c>
      <c r="AF175" s="15">
        <v>14590.79</v>
      </c>
      <c r="AG175" s="15">
        <v>16120.1</v>
      </c>
      <c r="AH175" s="15">
        <v>17917.22</v>
      </c>
      <c r="AI175" s="15">
        <v>20055.37</v>
      </c>
      <c r="AJ175" s="15">
        <v>22632.799999999999</v>
      </c>
      <c r="AK175" s="15">
        <v>0</v>
      </c>
      <c r="AL175" s="15"/>
      <c r="AM175" s="15"/>
      <c r="AN175" s="15"/>
      <c r="AO175" s="15"/>
      <c r="AP175" s="15"/>
      <c r="AQ175" s="15"/>
      <c r="AR175" s="15"/>
      <c r="AS175" s="15"/>
      <c r="AT175" s="15"/>
      <c r="AU175" s="15"/>
      <c r="AV175" s="15"/>
      <c r="AW175" s="15"/>
      <c r="AX175" s="15"/>
      <c r="AY175" s="15"/>
      <c r="AZ175" s="15"/>
      <c r="BA175" s="15"/>
      <c r="BB175" s="15"/>
      <c r="BC175" s="15"/>
      <c r="BD175" s="15"/>
      <c r="BE175" s="15"/>
      <c r="BF175" s="15"/>
      <c r="BG175" s="15"/>
      <c r="BH175" s="15"/>
      <c r="BI175" s="15"/>
      <c r="BJ175" s="15"/>
      <c r="BK175" s="15"/>
      <c r="BL175" s="15"/>
      <c r="BM175" s="15"/>
      <c r="BN175" s="15"/>
      <c r="BO175" s="15"/>
      <c r="BP175" s="15"/>
      <c r="BQ175" s="15"/>
      <c r="BR175" s="15"/>
      <c r="BS175" s="15"/>
      <c r="BT175" s="15"/>
      <c r="BU175" s="15"/>
      <c r="BV175" s="15"/>
      <c r="BW175" s="15"/>
      <c r="BX175" s="15"/>
      <c r="BY175" s="15"/>
      <c r="BZ175" s="15"/>
      <c r="CA175" s="15"/>
      <c r="CB175" s="15"/>
      <c r="CC175" s="15"/>
      <c r="CD175" s="15"/>
      <c r="CE175" s="15"/>
      <c r="CF175" s="15"/>
    </row>
    <row r="176" spans="1:84" s="1" customFormat="1" ht="16.5" x14ac:dyDescent="0.35">
      <c r="A176" s="12">
        <f>'现金价值表-底稿'!A176</f>
        <v>48</v>
      </c>
      <c r="B176" s="11" t="str">
        <f>IF('现金价值表-底稿'!B176=1,"男","女")</f>
        <v>男</v>
      </c>
      <c r="C176" s="11" t="str">
        <f>'现金价值表-底稿'!C176&amp;"年"</f>
        <v>15年</v>
      </c>
      <c r="D176" s="11" t="str">
        <f>IF('现金价值表-底稿'!D176="80@","保至80岁","")</f>
        <v>保至80岁</v>
      </c>
      <c r="E176" s="15">
        <v>137.35</v>
      </c>
      <c r="F176" s="15">
        <v>337.57</v>
      </c>
      <c r="G176" s="15">
        <v>552.53</v>
      </c>
      <c r="H176" s="15">
        <v>824.63</v>
      </c>
      <c r="I176" s="15">
        <v>1117.95</v>
      </c>
      <c r="J176" s="15">
        <v>1434.48</v>
      </c>
      <c r="K176" s="15">
        <v>1776.49</v>
      </c>
      <c r="L176" s="15">
        <v>2146.59</v>
      </c>
      <c r="M176" s="15">
        <v>2547.79</v>
      </c>
      <c r="N176" s="15">
        <v>2983.46</v>
      </c>
      <c r="O176" s="15">
        <v>3457.34</v>
      </c>
      <c r="P176" s="15">
        <v>3973.6</v>
      </c>
      <c r="Q176" s="15">
        <v>4536.83</v>
      </c>
      <c r="R176" s="15">
        <v>5152.1400000000003</v>
      </c>
      <c r="S176" s="15">
        <v>5825.32</v>
      </c>
      <c r="T176" s="15">
        <v>6220.28</v>
      </c>
      <c r="U176" s="15">
        <v>6652.84</v>
      </c>
      <c r="V176" s="15">
        <v>7127.5</v>
      </c>
      <c r="W176" s="15">
        <v>7651.43</v>
      </c>
      <c r="X176" s="15">
        <v>8231.42</v>
      </c>
      <c r="Y176" s="15">
        <v>8875.6</v>
      </c>
      <c r="Z176" s="15">
        <v>9593.51</v>
      </c>
      <c r="AA176" s="15">
        <v>10397.83</v>
      </c>
      <c r="AB176" s="15">
        <v>11300.5</v>
      </c>
      <c r="AC176" s="15">
        <v>12320.99</v>
      </c>
      <c r="AD176" s="15">
        <v>13484.07</v>
      </c>
      <c r="AE176" s="15">
        <v>14821.46</v>
      </c>
      <c r="AF176" s="15">
        <v>16374.95</v>
      </c>
      <c r="AG176" s="15">
        <v>18200.48</v>
      </c>
      <c r="AH176" s="15">
        <v>20372.43</v>
      </c>
      <c r="AI176" s="15">
        <v>22990.61</v>
      </c>
      <c r="AJ176" s="15">
        <v>0</v>
      </c>
      <c r="AK176" s="15"/>
      <c r="AL176" s="15"/>
      <c r="AM176" s="15"/>
      <c r="AN176" s="15"/>
      <c r="AO176" s="15"/>
      <c r="AP176" s="15"/>
      <c r="AQ176" s="15"/>
      <c r="AR176" s="15"/>
      <c r="AS176" s="15"/>
      <c r="AT176" s="15"/>
      <c r="AU176" s="15"/>
      <c r="AV176" s="15"/>
      <c r="AW176" s="15"/>
      <c r="AX176" s="15"/>
      <c r="AY176" s="15"/>
      <c r="AZ176" s="15"/>
      <c r="BA176" s="15"/>
      <c r="BB176" s="15"/>
      <c r="BC176" s="15"/>
      <c r="BD176" s="15"/>
      <c r="BE176" s="15"/>
      <c r="BF176" s="15"/>
      <c r="BG176" s="15"/>
      <c r="BH176" s="15"/>
      <c r="BI176" s="15"/>
      <c r="BJ176" s="15"/>
      <c r="BK176" s="15"/>
      <c r="BL176" s="15"/>
      <c r="BM176" s="15"/>
      <c r="BN176" s="15"/>
      <c r="BO176" s="15"/>
      <c r="BP176" s="15"/>
      <c r="BQ176" s="15"/>
      <c r="BR176" s="15"/>
      <c r="BS176" s="15"/>
      <c r="BT176" s="15"/>
      <c r="BU176" s="15"/>
      <c r="BV176" s="15"/>
      <c r="BW176" s="15"/>
      <c r="BX176" s="15"/>
      <c r="BY176" s="15"/>
      <c r="BZ176" s="15"/>
      <c r="CA176" s="15"/>
      <c r="CB176" s="15"/>
      <c r="CC176" s="15"/>
      <c r="CD176" s="15"/>
      <c r="CE176" s="15"/>
      <c r="CF176" s="15"/>
    </row>
    <row r="177" spans="1:84" s="1" customFormat="1" ht="16.5" x14ac:dyDescent="0.35">
      <c r="A177" s="12">
        <f>'现金价值表-底稿'!A177</f>
        <v>49</v>
      </c>
      <c r="B177" s="11" t="str">
        <f>IF('现金价值表-底稿'!B177=1,"男","女")</f>
        <v>男</v>
      </c>
      <c r="C177" s="11" t="str">
        <f>'现金价值表-底稿'!C177&amp;"年"</f>
        <v>15年</v>
      </c>
      <c r="D177" s="11" t="str">
        <f>IF('现金价值表-底稿'!D177="80@","保至80岁","")</f>
        <v>保至80岁</v>
      </c>
      <c r="E177" s="15">
        <v>147.11000000000001</v>
      </c>
      <c r="F177" s="15">
        <v>361.9</v>
      </c>
      <c r="G177" s="15">
        <v>592.74</v>
      </c>
      <c r="H177" s="15">
        <v>885.41</v>
      </c>
      <c r="I177" s="15">
        <v>1201.3499999999999</v>
      </c>
      <c r="J177" s="15">
        <v>1542.85</v>
      </c>
      <c r="K177" s="15">
        <v>1912.49</v>
      </c>
      <c r="L177" s="15">
        <v>2313.2600000000002</v>
      </c>
      <c r="M177" s="15">
        <v>2748.54</v>
      </c>
      <c r="N177" s="15">
        <v>3222.05</v>
      </c>
      <c r="O177" s="15">
        <v>3738</v>
      </c>
      <c r="P177" s="15">
        <v>4300.97</v>
      </c>
      <c r="Q177" s="15">
        <v>4916.1000000000004</v>
      </c>
      <c r="R177" s="15">
        <v>5589.2</v>
      </c>
      <c r="S177" s="15">
        <v>6326.89</v>
      </c>
      <c r="T177" s="15">
        <v>6766.86</v>
      </c>
      <c r="U177" s="15">
        <v>7249.66</v>
      </c>
      <c r="V177" s="15">
        <v>7782.56</v>
      </c>
      <c r="W177" s="15">
        <v>8372.49</v>
      </c>
      <c r="X177" s="15">
        <v>9027.7099999999991</v>
      </c>
      <c r="Y177" s="15">
        <v>9757.93</v>
      </c>
      <c r="Z177" s="15">
        <v>10576.03</v>
      </c>
      <c r="AA177" s="15">
        <v>11494.18</v>
      </c>
      <c r="AB177" s="15">
        <v>12532.15</v>
      </c>
      <c r="AC177" s="15">
        <v>13715.17</v>
      </c>
      <c r="AD177" s="15">
        <v>15075.47</v>
      </c>
      <c r="AE177" s="15">
        <v>16655.59</v>
      </c>
      <c r="AF177" s="15">
        <v>18512.400000000001</v>
      </c>
      <c r="AG177" s="15">
        <v>20721.580000000002</v>
      </c>
      <c r="AH177" s="15">
        <v>23384.63</v>
      </c>
      <c r="AI177" s="15">
        <v>0</v>
      </c>
      <c r="AJ177" s="15"/>
      <c r="AK177" s="15"/>
      <c r="AL177" s="15"/>
      <c r="AM177" s="15"/>
      <c r="AN177" s="15"/>
      <c r="AO177" s="15"/>
      <c r="AP177" s="15"/>
      <c r="AQ177" s="15"/>
      <c r="AR177" s="15"/>
      <c r="AS177" s="15"/>
      <c r="AT177" s="15"/>
      <c r="AU177" s="15"/>
      <c r="AV177" s="15"/>
      <c r="AW177" s="15"/>
      <c r="AX177" s="15"/>
      <c r="AY177" s="15"/>
      <c r="AZ177" s="15"/>
      <c r="BA177" s="15"/>
      <c r="BB177" s="15"/>
      <c r="BC177" s="15"/>
      <c r="BD177" s="15"/>
      <c r="BE177" s="15"/>
      <c r="BF177" s="15"/>
      <c r="BG177" s="15"/>
      <c r="BH177" s="15"/>
      <c r="BI177" s="15"/>
      <c r="BJ177" s="15"/>
      <c r="BK177" s="15"/>
      <c r="BL177" s="15"/>
      <c r="BM177" s="15"/>
      <c r="BN177" s="15"/>
      <c r="BO177" s="15"/>
      <c r="BP177" s="15"/>
      <c r="BQ177" s="15"/>
      <c r="BR177" s="15"/>
      <c r="BS177" s="15"/>
      <c r="BT177" s="15"/>
      <c r="BU177" s="15"/>
      <c r="BV177" s="15"/>
      <c r="BW177" s="15"/>
      <c r="BX177" s="15"/>
      <c r="BY177" s="15"/>
      <c r="BZ177" s="15"/>
      <c r="CA177" s="15"/>
      <c r="CB177" s="15"/>
      <c r="CC177" s="15"/>
      <c r="CD177" s="15"/>
      <c r="CE177" s="15"/>
      <c r="CF177" s="15"/>
    </row>
    <row r="178" spans="1:84" s="1" customFormat="1" ht="16.5" x14ac:dyDescent="0.35">
      <c r="A178" s="12">
        <f>'现金价值表-底稿'!A178</f>
        <v>50</v>
      </c>
      <c r="B178" s="11" t="str">
        <f>IF('现金价值表-底稿'!B178=1,"男","女")</f>
        <v>男</v>
      </c>
      <c r="C178" s="11" t="str">
        <f>'现金价值表-底稿'!C178&amp;"年"</f>
        <v>15年</v>
      </c>
      <c r="D178" s="11" t="str">
        <f>IF('现金价值表-底稿'!D178="80@","保至80岁","")</f>
        <v>保至80岁</v>
      </c>
      <c r="E178" s="15">
        <v>157.91999999999999</v>
      </c>
      <c r="F178" s="15">
        <v>388.97</v>
      </c>
      <c r="G178" s="15">
        <v>637.6</v>
      </c>
      <c r="H178" s="15">
        <v>953.32</v>
      </c>
      <c r="I178" s="15">
        <v>1294.68</v>
      </c>
      <c r="J178" s="15">
        <v>1664.28</v>
      </c>
      <c r="K178" s="15">
        <v>2065.09</v>
      </c>
      <c r="L178" s="15">
        <v>2500.4699999999998</v>
      </c>
      <c r="M178" s="15">
        <v>2974.18</v>
      </c>
      <c r="N178" s="15">
        <v>3490.4</v>
      </c>
      <c r="O178" s="15">
        <v>4053.76</v>
      </c>
      <c r="P178" s="15">
        <v>4669.4399999999996</v>
      </c>
      <c r="Q178" s="15">
        <v>5343.23</v>
      </c>
      <c r="R178" s="15">
        <v>6081.81</v>
      </c>
      <c r="S178" s="15">
        <v>6892.74</v>
      </c>
      <c r="T178" s="15">
        <v>7384.52</v>
      </c>
      <c r="U178" s="15">
        <v>7927.33</v>
      </c>
      <c r="V178" s="15">
        <v>8528.23</v>
      </c>
      <c r="W178" s="15">
        <v>9195.65</v>
      </c>
      <c r="X178" s="15">
        <v>9939.4500000000007</v>
      </c>
      <c r="Y178" s="15">
        <v>10772.76</v>
      </c>
      <c r="Z178" s="15">
        <v>11707.99</v>
      </c>
      <c r="AA178" s="15">
        <v>12765.27</v>
      </c>
      <c r="AB178" s="15">
        <v>13970.3</v>
      </c>
      <c r="AC178" s="15">
        <v>15355.91</v>
      </c>
      <c r="AD178" s="15">
        <v>16965.419999999998</v>
      </c>
      <c r="AE178" s="15">
        <v>18856.77</v>
      </c>
      <c r="AF178" s="15">
        <v>21107.05</v>
      </c>
      <c r="AG178" s="15">
        <v>23819.64</v>
      </c>
      <c r="AH178" s="15">
        <v>0</v>
      </c>
      <c r="AI178" s="15"/>
      <c r="AJ178" s="15"/>
      <c r="AK178" s="15"/>
      <c r="AL178" s="15"/>
      <c r="AM178" s="15"/>
      <c r="AN178" s="15"/>
      <c r="AO178" s="15"/>
      <c r="AP178" s="15"/>
      <c r="AQ178" s="15"/>
      <c r="AR178" s="15"/>
      <c r="AS178" s="15"/>
      <c r="AT178" s="15"/>
      <c r="AU178" s="15"/>
      <c r="AV178" s="15"/>
      <c r="AW178" s="15"/>
      <c r="AX178" s="15"/>
      <c r="AY178" s="15"/>
      <c r="AZ178" s="15"/>
      <c r="BA178" s="15"/>
      <c r="BB178" s="15"/>
      <c r="BC178" s="15"/>
      <c r="BD178" s="15"/>
      <c r="BE178" s="15"/>
      <c r="BF178" s="15"/>
      <c r="BG178" s="15"/>
      <c r="BH178" s="15"/>
      <c r="BI178" s="15"/>
      <c r="BJ178" s="15"/>
      <c r="BK178" s="15"/>
      <c r="BL178" s="15"/>
      <c r="BM178" s="15"/>
      <c r="BN178" s="15"/>
      <c r="BO178" s="15"/>
      <c r="BP178" s="15"/>
      <c r="BQ178" s="15"/>
      <c r="BR178" s="15"/>
      <c r="BS178" s="15"/>
      <c r="BT178" s="15"/>
      <c r="BU178" s="15"/>
      <c r="BV178" s="15"/>
      <c r="BW178" s="15"/>
      <c r="BX178" s="15"/>
      <c r="BY178" s="15"/>
      <c r="BZ178" s="15"/>
      <c r="CA178" s="15"/>
      <c r="CB178" s="15"/>
      <c r="CC178" s="15"/>
      <c r="CD178" s="15"/>
      <c r="CE178" s="15"/>
      <c r="CF178" s="15"/>
    </row>
    <row r="179" spans="1:84" s="1" customFormat="1" ht="16.5" x14ac:dyDescent="0.35">
      <c r="A179" s="12">
        <f>'现金价值表-底稿'!A179</f>
        <v>51</v>
      </c>
      <c r="B179" s="11" t="str">
        <f>IF('现金价值表-底稿'!B179=1,"男","女")</f>
        <v>男</v>
      </c>
      <c r="C179" s="11" t="str">
        <f>'现金价值表-底稿'!C179&amp;"年"</f>
        <v>15年</v>
      </c>
      <c r="D179" s="11" t="str">
        <f>IF('现金价值表-底稿'!D179="80@","保至80岁","")</f>
        <v>保至80岁</v>
      </c>
      <c r="E179" s="15">
        <v>170.01</v>
      </c>
      <c r="F179" s="15">
        <v>419.34</v>
      </c>
      <c r="G179" s="15">
        <v>688.01</v>
      </c>
      <c r="H179" s="15">
        <v>1029.69</v>
      </c>
      <c r="I179" s="15">
        <v>1399.75</v>
      </c>
      <c r="J179" s="15">
        <v>1801.14</v>
      </c>
      <c r="K179" s="15">
        <v>2237.23</v>
      </c>
      <c r="L179" s="15">
        <v>2711.78</v>
      </c>
      <c r="M179" s="15">
        <v>3229</v>
      </c>
      <c r="N179" s="15">
        <v>3793.53</v>
      </c>
      <c r="O179" s="15">
        <v>4410.59</v>
      </c>
      <c r="P179" s="15">
        <v>5086.0200000000004</v>
      </c>
      <c r="Q179" s="15">
        <v>5826.5</v>
      </c>
      <c r="R179" s="15">
        <v>6639.65</v>
      </c>
      <c r="S179" s="15">
        <v>7534.22</v>
      </c>
      <c r="T179" s="15">
        <v>8088.05</v>
      </c>
      <c r="U179" s="15">
        <v>8701.1299999999992</v>
      </c>
      <c r="V179" s="15">
        <v>9382.07</v>
      </c>
      <c r="W179" s="15">
        <v>10140.950000000001</v>
      </c>
      <c r="X179" s="15">
        <v>10991.16</v>
      </c>
      <c r="Y179" s="15">
        <v>11945.35</v>
      </c>
      <c r="Z179" s="15">
        <v>13024.06</v>
      </c>
      <c r="AA179" s="15">
        <v>14253.52</v>
      </c>
      <c r="AB179" s="15">
        <v>15667.22</v>
      </c>
      <c r="AC179" s="15">
        <v>17309.36</v>
      </c>
      <c r="AD179" s="15">
        <v>19239.060000000001</v>
      </c>
      <c r="AE179" s="15">
        <v>21534.95</v>
      </c>
      <c r="AF179" s="15">
        <v>24302.53</v>
      </c>
      <c r="AG179" s="15">
        <v>0</v>
      </c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/>
      <c r="AT179" s="15"/>
      <c r="AU179" s="15"/>
      <c r="AV179" s="15"/>
      <c r="AW179" s="15"/>
      <c r="AX179" s="15"/>
      <c r="AY179" s="15"/>
      <c r="AZ179" s="15"/>
      <c r="BA179" s="15"/>
      <c r="BB179" s="15"/>
      <c r="BC179" s="15"/>
      <c r="BD179" s="15"/>
      <c r="BE179" s="15"/>
      <c r="BF179" s="15"/>
      <c r="BG179" s="15"/>
      <c r="BH179" s="15"/>
      <c r="BI179" s="15"/>
      <c r="BJ179" s="15"/>
      <c r="BK179" s="15"/>
      <c r="BL179" s="15"/>
      <c r="BM179" s="15"/>
      <c r="BN179" s="15"/>
      <c r="BO179" s="15"/>
      <c r="BP179" s="15"/>
      <c r="BQ179" s="15"/>
      <c r="BR179" s="15"/>
      <c r="BS179" s="15"/>
      <c r="BT179" s="15"/>
      <c r="BU179" s="15"/>
      <c r="BV179" s="15"/>
      <c r="BW179" s="15"/>
      <c r="BX179" s="15"/>
      <c r="BY179" s="15"/>
      <c r="BZ179" s="15"/>
      <c r="CA179" s="15"/>
      <c r="CB179" s="15"/>
      <c r="CC179" s="15"/>
      <c r="CD179" s="15"/>
      <c r="CE179" s="15"/>
      <c r="CF179" s="15"/>
    </row>
    <row r="180" spans="1:84" s="1" customFormat="1" ht="16.5" x14ac:dyDescent="0.35">
      <c r="A180" s="12">
        <f>'现金价值表-底稿'!A180</f>
        <v>52</v>
      </c>
      <c r="B180" s="11" t="str">
        <f>IF('现金价值表-底稿'!B180=1,"男","女")</f>
        <v>男</v>
      </c>
      <c r="C180" s="11" t="str">
        <f>'现金价值表-底稿'!C180&amp;"年"</f>
        <v>15年</v>
      </c>
      <c r="D180" s="11" t="str">
        <f>IF('现金价值表-底稿'!D180="80@","保至80岁","")</f>
        <v>保至80岁</v>
      </c>
      <c r="E180" s="15">
        <v>183.68</v>
      </c>
      <c r="F180" s="15">
        <v>453.66</v>
      </c>
      <c r="G180" s="15">
        <v>745</v>
      </c>
      <c r="H180" s="15">
        <v>1116.1099999999999</v>
      </c>
      <c r="I180" s="15">
        <v>1518.74</v>
      </c>
      <c r="J180" s="15">
        <v>1956.25</v>
      </c>
      <c r="K180" s="15">
        <v>2432.4299999999998</v>
      </c>
      <c r="L180" s="15">
        <v>2951.49</v>
      </c>
      <c r="M180" s="15">
        <v>3518.14</v>
      </c>
      <c r="N180" s="15">
        <v>4137.6000000000004</v>
      </c>
      <c r="O180" s="15">
        <v>4815.7700000000004</v>
      </c>
      <c r="P180" s="15">
        <v>5559.38</v>
      </c>
      <c r="Q180" s="15">
        <v>6376.08</v>
      </c>
      <c r="R180" s="15">
        <v>7274.68</v>
      </c>
      <c r="S180" s="15">
        <v>8267.49</v>
      </c>
      <c r="T180" s="15">
        <v>8894.17</v>
      </c>
      <c r="U180" s="15">
        <v>9590.23</v>
      </c>
      <c r="V180" s="15">
        <v>10365.94</v>
      </c>
      <c r="W180" s="15">
        <v>11235.02</v>
      </c>
      <c r="X180" s="15">
        <v>12210.37</v>
      </c>
      <c r="Y180" s="15">
        <v>13313.02</v>
      </c>
      <c r="Z180" s="15">
        <v>14569.75</v>
      </c>
      <c r="AA180" s="15">
        <v>16014.82</v>
      </c>
      <c r="AB180" s="15">
        <v>17693.39</v>
      </c>
      <c r="AC180" s="15">
        <v>19665.900000000001</v>
      </c>
      <c r="AD180" s="15">
        <v>22012.73</v>
      </c>
      <c r="AE180" s="15">
        <v>24841.72</v>
      </c>
      <c r="AF180" s="15">
        <v>0</v>
      </c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  <c r="AQ180" s="15"/>
      <c r="AR180" s="15"/>
      <c r="AS180" s="15"/>
      <c r="AT180" s="15"/>
      <c r="AU180" s="15"/>
      <c r="AV180" s="15"/>
      <c r="AW180" s="15"/>
      <c r="AX180" s="15"/>
      <c r="AY180" s="15"/>
      <c r="AZ180" s="15"/>
      <c r="BA180" s="15"/>
      <c r="BB180" s="15"/>
      <c r="BC180" s="15"/>
      <c r="BD180" s="15"/>
      <c r="BE180" s="15"/>
      <c r="BF180" s="15"/>
      <c r="BG180" s="15"/>
      <c r="BH180" s="15"/>
      <c r="BI180" s="15"/>
      <c r="BJ180" s="15"/>
      <c r="BK180" s="15"/>
      <c r="BL180" s="15"/>
      <c r="BM180" s="15"/>
      <c r="BN180" s="15"/>
      <c r="BO180" s="15"/>
      <c r="BP180" s="15"/>
      <c r="BQ180" s="15"/>
      <c r="BR180" s="15"/>
      <c r="BS180" s="15"/>
      <c r="BT180" s="15"/>
      <c r="BU180" s="15"/>
      <c r="BV180" s="15"/>
      <c r="BW180" s="15"/>
      <c r="BX180" s="15"/>
      <c r="BY180" s="15"/>
      <c r="BZ180" s="15"/>
      <c r="CA180" s="15"/>
      <c r="CB180" s="15"/>
      <c r="CC180" s="15"/>
      <c r="CD180" s="15"/>
      <c r="CE180" s="15"/>
      <c r="CF180" s="15"/>
    </row>
    <row r="181" spans="1:84" s="1" customFormat="1" ht="16.5" x14ac:dyDescent="0.35">
      <c r="A181" s="12">
        <f>'现金价值表-底稿'!A181</f>
        <v>53</v>
      </c>
      <c r="B181" s="11" t="str">
        <f>IF('现金价值表-底稿'!B181=1,"男","女")</f>
        <v>男</v>
      </c>
      <c r="C181" s="11" t="str">
        <f>'现金价值表-底稿'!C181&amp;"年"</f>
        <v>15年</v>
      </c>
      <c r="D181" s="11" t="str">
        <f>IF('现金价值表-底稿'!D181="80@","保至80岁","")</f>
        <v>保至80岁</v>
      </c>
      <c r="E181" s="15">
        <v>199.21</v>
      </c>
      <c r="F181" s="15">
        <v>492.67</v>
      </c>
      <c r="G181" s="15">
        <v>809.84</v>
      </c>
      <c r="H181" s="15">
        <v>1214.5</v>
      </c>
      <c r="I181" s="15">
        <v>1654.3</v>
      </c>
      <c r="J181" s="15">
        <v>2133.0500000000002</v>
      </c>
      <c r="K181" s="15">
        <v>2655</v>
      </c>
      <c r="L181" s="15">
        <v>3224.89</v>
      </c>
      <c r="M181" s="15">
        <v>3848.01</v>
      </c>
      <c r="N181" s="15">
        <v>4530.28</v>
      </c>
      <c r="O181" s="15">
        <v>5278.5</v>
      </c>
      <c r="P181" s="15">
        <v>6100.38</v>
      </c>
      <c r="Q181" s="15">
        <v>7004.79</v>
      </c>
      <c r="R181" s="15">
        <v>8004.04</v>
      </c>
      <c r="S181" s="15">
        <v>9111.15</v>
      </c>
      <c r="T181" s="15">
        <v>9824.18</v>
      </c>
      <c r="U181" s="15">
        <v>10618.82</v>
      </c>
      <c r="V181" s="15">
        <v>11509.09</v>
      </c>
      <c r="W181" s="15">
        <v>12508.24</v>
      </c>
      <c r="X181" s="15">
        <v>13637.79</v>
      </c>
      <c r="Y181" s="15">
        <v>14925.18</v>
      </c>
      <c r="Z181" s="15">
        <v>16405.5</v>
      </c>
      <c r="AA181" s="15">
        <v>18125.02</v>
      </c>
      <c r="AB181" s="15">
        <v>20145.650000000001</v>
      </c>
      <c r="AC181" s="15">
        <v>22549.73</v>
      </c>
      <c r="AD181" s="15">
        <v>25447.73</v>
      </c>
      <c r="AE181" s="15">
        <v>0</v>
      </c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  <c r="AQ181" s="15"/>
      <c r="AR181" s="15"/>
      <c r="AS181" s="15"/>
      <c r="AT181" s="15"/>
      <c r="AU181" s="15"/>
      <c r="AV181" s="15"/>
      <c r="AW181" s="15"/>
      <c r="AX181" s="15"/>
      <c r="AY181" s="15"/>
      <c r="AZ181" s="15"/>
      <c r="BA181" s="15"/>
      <c r="BB181" s="15"/>
      <c r="BC181" s="15"/>
      <c r="BD181" s="15"/>
      <c r="BE181" s="15"/>
      <c r="BF181" s="15"/>
      <c r="BG181" s="15"/>
      <c r="BH181" s="15"/>
      <c r="BI181" s="15"/>
      <c r="BJ181" s="15"/>
      <c r="BK181" s="15"/>
      <c r="BL181" s="15"/>
      <c r="BM181" s="15"/>
      <c r="BN181" s="15"/>
      <c r="BO181" s="15"/>
      <c r="BP181" s="15"/>
      <c r="BQ181" s="15"/>
      <c r="BR181" s="15"/>
      <c r="BS181" s="15"/>
      <c r="BT181" s="15"/>
      <c r="BU181" s="15"/>
      <c r="BV181" s="15"/>
      <c r="BW181" s="15"/>
      <c r="BX181" s="15"/>
      <c r="BY181" s="15"/>
      <c r="BZ181" s="15"/>
      <c r="CA181" s="15"/>
      <c r="CB181" s="15"/>
      <c r="CC181" s="15"/>
      <c r="CD181" s="15"/>
      <c r="CE181" s="15"/>
      <c r="CF181" s="15"/>
    </row>
    <row r="182" spans="1:84" s="1" customFormat="1" ht="16.5" x14ac:dyDescent="0.35">
      <c r="A182" s="12">
        <f>'现金价值表-底稿'!A182</f>
        <v>54</v>
      </c>
      <c r="B182" s="11" t="str">
        <f>IF('现金价值表-底稿'!B182=1,"男","女")</f>
        <v>男</v>
      </c>
      <c r="C182" s="11" t="str">
        <f>'现金价值表-底稿'!C182&amp;"年"</f>
        <v>15年</v>
      </c>
      <c r="D182" s="11" t="str">
        <f>IF('现金价值表-底稿'!D182="80@","保至80岁","")</f>
        <v>保至80岁</v>
      </c>
      <c r="E182" s="15">
        <v>216.98</v>
      </c>
      <c r="F182" s="15">
        <v>537.33000000000004</v>
      </c>
      <c r="G182" s="15">
        <v>884.14</v>
      </c>
      <c r="H182" s="15">
        <v>1327.3</v>
      </c>
      <c r="I182" s="15">
        <v>1809.78</v>
      </c>
      <c r="J182" s="15">
        <v>2335.9</v>
      </c>
      <c r="K182" s="15">
        <v>2910.42</v>
      </c>
      <c r="L182" s="15">
        <v>3538.71</v>
      </c>
      <c r="M182" s="15">
        <v>4226.76</v>
      </c>
      <c r="N182" s="15">
        <v>4981.42</v>
      </c>
      <c r="O182" s="15">
        <v>5810.48</v>
      </c>
      <c r="P182" s="15">
        <v>6722.89</v>
      </c>
      <c r="Q182" s="15">
        <v>7731</v>
      </c>
      <c r="R182" s="15">
        <v>8847.92</v>
      </c>
      <c r="S182" s="15">
        <v>10089.26</v>
      </c>
      <c r="T182" s="15">
        <v>10905.35</v>
      </c>
      <c r="U182" s="15">
        <v>11819.64</v>
      </c>
      <c r="V182" s="15">
        <v>12845.75</v>
      </c>
      <c r="W182" s="15">
        <v>14005.77</v>
      </c>
      <c r="X182" s="15">
        <v>15327.91</v>
      </c>
      <c r="Y182" s="15">
        <v>16848.169999999998</v>
      </c>
      <c r="Z182" s="15">
        <v>18614.09</v>
      </c>
      <c r="AA182" s="15">
        <v>20689.240000000002</v>
      </c>
      <c r="AB182" s="15">
        <v>23158.19</v>
      </c>
      <c r="AC182" s="15">
        <v>26134.38</v>
      </c>
      <c r="AD182" s="15">
        <v>0</v>
      </c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  <c r="AQ182" s="15"/>
      <c r="AR182" s="15"/>
      <c r="AS182" s="15"/>
      <c r="AT182" s="15"/>
      <c r="AU182" s="15"/>
      <c r="AV182" s="15"/>
      <c r="AW182" s="15"/>
      <c r="AX182" s="15"/>
      <c r="AY182" s="15"/>
      <c r="AZ182" s="15"/>
      <c r="BA182" s="15"/>
      <c r="BB182" s="15"/>
      <c r="BC182" s="15"/>
      <c r="BD182" s="15"/>
      <c r="BE182" s="15"/>
      <c r="BF182" s="15"/>
      <c r="BG182" s="15"/>
      <c r="BH182" s="15"/>
      <c r="BI182" s="15"/>
      <c r="BJ182" s="15"/>
      <c r="BK182" s="15"/>
      <c r="BL182" s="15"/>
      <c r="BM182" s="15"/>
      <c r="BN182" s="15"/>
      <c r="BO182" s="15"/>
      <c r="BP182" s="15"/>
      <c r="BQ182" s="15"/>
      <c r="BR182" s="15"/>
      <c r="BS182" s="15"/>
      <c r="BT182" s="15"/>
      <c r="BU182" s="15"/>
      <c r="BV182" s="15"/>
      <c r="BW182" s="15"/>
      <c r="BX182" s="15"/>
      <c r="BY182" s="15"/>
      <c r="BZ182" s="15"/>
      <c r="CA182" s="15"/>
      <c r="CB182" s="15"/>
      <c r="CC182" s="15"/>
      <c r="CD182" s="15"/>
      <c r="CE182" s="15"/>
      <c r="CF182" s="15"/>
    </row>
    <row r="183" spans="1:84" s="1" customFormat="1" ht="16.5" x14ac:dyDescent="0.35">
      <c r="A183" s="12">
        <f>'现金价值表-底稿'!A183</f>
        <v>55</v>
      </c>
      <c r="B183" s="11" t="str">
        <f>IF('现金价值表-底稿'!B183=1,"男","女")</f>
        <v>男</v>
      </c>
      <c r="C183" s="11" t="str">
        <f>'现金价值表-底稿'!C183&amp;"年"</f>
        <v>15年</v>
      </c>
      <c r="D183" s="11" t="str">
        <f>IF('现金价值表-底稿'!D183="80@","保至80岁","")</f>
        <v>保至80岁</v>
      </c>
      <c r="E183" s="15">
        <v>237.48</v>
      </c>
      <c r="F183" s="15">
        <v>588.86</v>
      </c>
      <c r="G183" s="15">
        <v>969.92</v>
      </c>
      <c r="H183" s="15">
        <v>1457.57</v>
      </c>
      <c r="I183" s="15">
        <v>1989.4</v>
      </c>
      <c r="J183" s="15">
        <v>2570.27</v>
      </c>
      <c r="K183" s="15">
        <v>3205.61</v>
      </c>
      <c r="L183" s="15">
        <v>3901.48</v>
      </c>
      <c r="M183" s="15">
        <v>4664.82</v>
      </c>
      <c r="N183" s="15">
        <v>5503.51</v>
      </c>
      <c r="O183" s="15">
        <v>6426.63</v>
      </c>
      <c r="P183" s="15">
        <v>7446.54</v>
      </c>
      <c r="Q183" s="15">
        <v>8576.52</v>
      </c>
      <c r="R183" s="15">
        <v>9832.3799999999992</v>
      </c>
      <c r="S183" s="15">
        <v>11232.67</v>
      </c>
      <c r="T183" s="15">
        <v>12174.41</v>
      </c>
      <c r="U183" s="15">
        <v>13231.32</v>
      </c>
      <c r="V183" s="15">
        <v>14426.16</v>
      </c>
      <c r="W183" s="15">
        <v>15787.97</v>
      </c>
      <c r="X183" s="15">
        <v>17353.86</v>
      </c>
      <c r="Y183" s="15">
        <v>19172.79</v>
      </c>
      <c r="Z183" s="15">
        <v>21310.22</v>
      </c>
      <c r="AA183" s="15">
        <v>23853.279999999999</v>
      </c>
      <c r="AB183" s="15">
        <v>26918.799999999999</v>
      </c>
      <c r="AC183" s="15">
        <v>0</v>
      </c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  <c r="AQ183" s="15"/>
      <c r="AR183" s="15"/>
      <c r="AS183" s="15"/>
      <c r="AT183" s="15"/>
      <c r="AU183" s="15"/>
      <c r="AV183" s="15"/>
      <c r="AW183" s="15"/>
      <c r="AX183" s="15"/>
      <c r="AY183" s="15"/>
      <c r="AZ183" s="15"/>
      <c r="BA183" s="15"/>
      <c r="BB183" s="15"/>
      <c r="BC183" s="15"/>
      <c r="BD183" s="15"/>
      <c r="BE183" s="15"/>
      <c r="BF183" s="15"/>
      <c r="BG183" s="15"/>
      <c r="BH183" s="15"/>
      <c r="BI183" s="15"/>
      <c r="BJ183" s="15"/>
      <c r="BK183" s="15"/>
      <c r="BL183" s="15"/>
      <c r="BM183" s="15"/>
      <c r="BN183" s="15"/>
      <c r="BO183" s="15"/>
      <c r="BP183" s="15"/>
      <c r="BQ183" s="15"/>
      <c r="BR183" s="15"/>
      <c r="BS183" s="15"/>
      <c r="BT183" s="15"/>
      <c r="BU183" s="15"/>
      <c r="BV183" s="15"/>
      <c r="BW183" s="15"/>
      <c r="BX183" s="15"/>
      <c r="BY183" s="15"/>
      <c r="BZ183" s="15"/>
      <c r="CA183" s="15"/>
      <c r="CB183" s="15"/>
      <c r="CC183" s="15"/>
      <c r="CD183" s="15"/>
      <c r="CE183" s="15"/>
      <c r="CF183" s="15"/>
    </row>
    <row r="184" spans="1:84" s="1" customFormat="1" ht="16.5" x14ac:dyDescent="0.35">
      <c r="A184" s="12">
        <f>'现金价值表-底稿'!A184</f>
        <v>0</v>
      </c>
      <c r="B184" s="11" t="str">
        <f>IF('现金价值表-底稿'!B184=1,"男","女")</f>
        <v>女</v>
      </c>
      <c r="C184" s="11" t="str">
        <f>'现金价值表-底稿'!C184&amp;"年"</f>
        <v>15年</v>
      </c>
      <c r="D184" s="11" t="str">
        <f>IF('现金价值表-底稿'!D184="80@","保至80岁","")</f>
        <v>保至80岁</v>
      </c>
      <c r="E184" s="15">
        <v>10.23</v>
      </c>
      <c r="F184" s="15">
        <v>25.01</v>
      </c>
      <c r="G184" s="15">
        <v>40.880000000000003</v>
      </c>
      <c r="H184" s="15">
        <v>60.99</v>
      </c>
      <c r="I184" s="15">
        <v>82.66</v>
      </c>
      <c r="J184" s="15">
        <v>105.99</v>
      </c>
      <c r="K184" s="15">
        <v>131.07</v>
      </c>
      <c r="L184" s="15">
        <v>157.97999999999999</v>
      </c>
      <c r="M184" s="15">
        <v>186.82</v>
      </c>
      <c r="N184" s="15">
        <v>217.65</v>
      </c>
      <c r="O184" s="15">
        <v>250.55</v>
      </c>
      <c r="P184" s="15">
        <v>285.60000000000002</v>
      </c>
      <c r="Q184" s="15">
        <v>322.87</v>
      </c>
      <c r="R184" s="15">
        <v>362.45</v>
      </c>
      <c r="S184" s="15">
        <v>404.43</v>
      </c>
      <c r="T184" s="15">
        <v>424.33</v>
      </c>
      <c r="U184" s="15">
        <v>445.14</v>
      </c>
      <c r="V184" s="15">
        <v>466.94</v>
      </c>
      <c r="W184" s="15">
        <v>489.78</v>
      </c>
      <c r="X184" s="15">
        <v>513.79</v>
      </c>
      <c r="Y184" s="15">
        <v>539.03</v>
      </c>
      <c r="Z184" s="15">
        <v>565.63</v>
      </c>
      <c r="AA184" s="15">
        <v>593.70000000000005</v>
      </c>
      <c r="AB184" s="15">
        <v>623.35</v>
      </c>
      <c r="AC184" s="15">
        <v>654.70000000000005</v>
      </c>
      <c r="AD184" s="15">
        <v>687.88</v>
      </c>
      <c r="AE184" s="15">
        <v>723</v>
      </c>
      <c r="AF184" s="15">
        <v>760.17</v>
      </c>
      <c r="AG184" s="15">
        <v>799.52</v>
      </c>
      <c r="AH184" s="15">
        <v>841.15</v>
      </c>
      <c r="AI184" s="15">
        <v>885.19</v>
      </c>
      <c r="AJ184" s="15">
        <v>931.79</v>
      </c>
      <c r="AK184" s="15">
        <v>981.09</v>
      </c>
      <c r="AL184" s="15">
        <v>1033.26</v>
      </c>
      <c r="AM184" s="15">
        <v>1088.49</v>
      </c>
      <c r="AN184" s="15">
        <v>1146.97</v>
      </c>
      <c r="AO184" s="15">
        <v>1208.92</v>
      </c>
      <c r="AP184" s="15">
        <v>1274.5999999999999</v>
      </c>
      <c r="AQ184" s="15">
        <v>1344.25</v>
      </c>
      <c r="AR184" s="15">
        <v>1418.17</v>
      </c>
      <c r="AS184" s="15">
        <v>1496.65</v>
      </c>
      <c r="AT184" s="15">
        <v>1580.02</v>
      </c>
      <c r="AU184" s="15">
        <v>1668.59</v>
      </c>
      <c r="AV184" s="15">
        <v>1762.71</v>
      </c>
      <c r="AW184" s="15">
        <v>1862.7</v>
      </c>
      <c r="AX184" s="15">
        <v>1968.89</v>
      </c>
      <c r="AY184" s="15">
        <v>2081.63</v>
      </c>
      <c r="AZ184" s="15">
        <v>2201.2800000000002</v>
      </c>
      <c r="BA184" s="15">
        <v>2328.2600000000002</v>
      </c>
      <c r="BB184" s="15">
        <v>2463.06</v>
      </c>
      <c r="BC184" s="15">
        <v>2606.2399999999998</v>
      </c>
      <c r="BD184" s="15">
        <v>2758.47</v>
      </c>
      <c r="BE184" s="15">
        <v>2920.54</v>
      </c>
      <c r="BF184" s="15">
        <v>3093.34</v>
      </c>
      <c r="BG184" s="15">
        <v>3277.89</v>
      </c>
      <c r="BH184" s="15">
        <v>3475.34</v>
      </c>
      <c r="BI184" s="15">
        <v>3686.91</v>
      </c>
      <c r="BJ184" s="15">
        <v>3913.91</v>
      </c>
      <c r="BK184" s="15">
        <v>4157.7299999999996</v>
      </c>
      <c r="BL184" s="15">
        <v>4419.8100000000004</v>
      </c>
      <c r="BM184" s="15">
        <v>4701.72</v>
      </c>
      <c r="BN184" s="15">
        <v>5005.18</v>
      </c>
      <c r="BO184" s="15">
        <v>5332.12</v>
      </c>
      <c r="BP184" s="15">
        <v>5684.75</v>
      </c>
      <c r="BQ184" s="15">
        <v>6065.67</v>
      </c>
      <c r="BR184" s="15">
        <v>6477.89</v>
      </c>
      <c r="BS184" s="15">
        <v>6925</v>
      </c>
      <c r="BT184" s="15">
        <v>7411.24</v>
      </c>
      <c r="BU184" s="15">
        <v>7941.67</v>
      </c>
      <c r="BV184" s="15">
        <v>8521.3700000000008</v>
      </c>
      <c r="BW184" s="15">
        <v>9157.43</v>
      </c>
      <c r="BX184" s="15">
        <v>9858.6</v>
      </c>
      <c r="BY184" s="15">
        <v>10635.94</v>
      </c>
      <c r="BZ184" s="15">
        <v>11503.24</v>
      </c>
      <c r="CA184" s="15">
        <v>12477.73</v>
      </c>
      <c r="CB184" s="15">
        <v>13581.46</v>
      </c>
      <c r="CC184" s="15">
        <v>14842.91</v>
      </c>
      <c r="CD184" s="15">
        <v>16298.95</v>
      </c>
      <c r="CE184" s="15">
        <v>17997.55</v>
      </c>
      <c r="CF184" s="15">
        <v>0</v>
      </c>
    </row>
    <row r="185" spans="1:84" s="1" customFormat="1" ht="16.5" x14ac:dyDescent="0.35">
      <c r="A185" s="12">
        <f>'现金价值表-底稿'!A185</f>
        <v>1</v>
      </c>
      <c r="B185" s="11" t="str">
        <f>IF('现金价值表-底稿'!B185=1,"男","女")</f>
        <v>女</v>
      </c>
      <c r="C185" s="11" t="str">
        <f>'现金价值表-底稿'!C185&amp;"年"</f>
        <v>15年</v>
      </c>
      <c r="D185" s="11" t="str">
        <f>IF('现金价值表-底稿'!D185="80@","保至80岁","")</f>
        <v>保至80岁</v>
      </c>
      <c r="E185" s="15">
        <v>10.85</v>
      </c>
      <c r="F185" s="15">
        <v>26.52</v>
      </c>
      <c r="G185" s="15">
        <v>43.36</v>
      </c>
      <c r="H185" s="15">
        <v>64.64</v>
      </c>
      <c r="I185" s="15">
        <v>87.54</v>
      </c>
      <c r="J185" s="15">
        <v>112.16</v>
      </c>
      <c r="K185" s="15">
        <v>138.59</v>
      </c>
      <c r="L185" s="15">
        <v>166.93</v>
      </c>
      <c r="M185" s="15">
        <v>197.24</v>
      </c>
      <c r="N185" s="15">
        <v>229.61</v>
      </c>
      <c r="O185" s="15">
        <v>264.12</v>
      </c>
      <c r="P185" s="15">
        <v>300.83999999999997</v>
      </c>
      <c r="Q185" s="15">
        <v>339.87</v>
      </c>
      <c r="R185" s="15">
        <v>381.29</v>
      </c>
      <c r="S185" s="15">
        <v>425.25</v>
      </c>
      <c r="T185" s="15">
        <v>446.11</v>
      </c>
      <c r="U185" s="15">
        <v>467.95</v>
      </c>
      <c r="V185" s="15">
        <v>490.84</v>
      </c>
      <c r="W185" s="15">
        <v>514.9</v>
      </c>
      <c r="X185" s="15">
        <v>540.20000000000005</v>
      </c>
      <c r="Y185" s="15">
        <v>566.86</v>
      </c>
      <c r="Z185" s="15">
        <v>594.99</v>
      </c>
      <c r="AA185" s="15">
        <v>624.70000000000005</v>
      </c>
      <c r="AB185" s="15">
        <v>656.12</v>
      </c>
      <c r="AC185" s="15">
        <v>689.37</v>
      </c>
      <c r="AD185" s="15">
        <v>724.56</v>
      </c>
      <c r="AE185" s="15">
        <v>761.82</v>
      </c>
      <c r="AF185" s="15">
        <v>801.25</v>
      </c>
      <c r="AG185" s="15">
        <v>842.97</v>
      </c>
      <c r="AH185" s="15">
        <v>887.11</v>
      </c>
      <c r="AI185" s="15">
        <v>933.8</v>
      </c>
      <c r="AJ185" s="15">
        <v>983.22</v>
      </c>
      <c r="AK185" s="15">
        <v>1035.5</v>
      </c>
      <c r="AL185" s="15">
        <v>1090.8499999999999</v>
      </c>
      <c r="AM185" s="15">
        <v>1149.45</v>
      </c>
      <c r="AN185" s="15">
        <v>1211.54</v>
      </c>
      <c r="AO185" s="15">
        <v>1277.3599999999999</v>
      </c>
      <c r="AP185" s="15">
        <v>1347.16</v>
      </c>
      <c r="AQ185" s="15">
        <v>1421.24</v>
      </c>
      <c r="AR185" s="15">
        <v>1499.89</v>
      </c>
      <c r="AS185" s="15">
        <v>1583.44</v>
      </c>
      <c r="AT185" s="15">
        <v>1672.2</v>
      </c>
      <c r="AU185" s="15">
        <v>1766.52</v>
      </c>
      <c r="AV185" s="15">
        <v>1866.73</v>
      </c>
      <c r="AW185" s="15">
        <v>1973.16</v>
      </c>
      <c r="AX185" s="15">
        <v>2086.14</v>
      </c>
      <c r="AY185" s="15">
        <v>2206.0500000000002</v>
      </c>
      <c r="AZ185" s="15">
        <v>2333.3000000000002</v>
      </c>
      <c r="BA185" s="15">
        <v>2468.39</v>
      </c>
      <c r="BB185" s="15">
        <v>2611.88</v>
      </c>
      <c r="BC185" s="15">
        <v>2764.44</v>
      </c>
      <c r="BD185" s="15">
        <v>2926.86</v>
      </c>
      <c r="BE185" s="15">
        <v>3100.04</v>
      </c>
      <c r="BF185" s="15">
        <v>3284.99</v>
      </c>
      <c r="BG185" s="15">
        <v>3482.86</v>
      </c>
      <c r="BH185" s="15">
        <v>3694.89</v>
      </c>
      <c r="BI185" s="15">
        <v>3922.39</v>
      </c>
      <c r="BJ185" s="15">
        <v>4166.7299999999996</v>
      </c>
      <c r="BK185" s="15">
        <v>4429.38</v>
      </c>
      <c r="BL185" s="15">
        <v>4711.8999999999996</v>
      </c>
      <c r="BM185" s="15">
        <v>5016.01</v>
      </c>
      <c r="BN185" s="15">
        <v>5343.66</v>
      </c>
      <c r="BO185" s="15">
        <v>5697.06</v>
      </c>
      <c r="BP185" s="15">
        <v>6078.8</v>
      </c>
      <c r="BQ185" s="15">
        <v>6491.92</v>
      </c>
      <c r="BR185" s="15">
        <v>6940</v>
      </c>
      <c r="BS185" s="15">
        <v>7427.29</v>
      </c>
      <c r="BT185" s="15">
        <v>7958.87</v>
      </c>
      <c r="BU185" s="15">
        <v>8539.82</v>
      </c>
      <c r="BV185" s="15">
        <v>9177.26</v>
      </c>
      <c r="BW185" s="15">
        <v>9879.9500000000007</v>
      </c>
      <c r="BX185" s="15">
        <v>10658.97</v>
      </c>
      <c r="BY185" s="15">
        <v>11528.15</v>
      </c>
      <c r="BZ185" s="15">
        <v>12504.75</v>
      </c>
      <c r="CA185" s="15">
        <v>13610.86</v>
      </c>
      <c r="CB185" s="15">
        <v>14875.05</v>
      </c>
      <c r="CC185" s="15">
        <v>16334.24</v>
      </c>
      <c r="CD185" s="15">
        <v>18036.52</v>
      </c>
      <c r="CE185" s="15">
        <v>0</v>
      </c>
      <c r="CF185" s="15"/>
    </row>
    <row r="186" spans="1:84" s="1" customFormat="1" ht="16.5" x14ac:dyDescent="0.35">
      <c r="A186" s="12">
        <f>'现金价值表-底稿'!A186</f>
        <v>2</v>
      </c>
      <c r="B186" s="11" t="str">
        <f>IF('现金价值表-底稿'!B186=1,"男","女")</f>
        <v>女</v>
      </c>
      <c r="C186" s="11" t="str">
        <f>'现金价值表-底稿'!C186&amp;"年"</f>
        <v>15年</v>
      </c>
      <c r="D186" s="11" t="str">
        <f>IF('现金价值表-底稿'!D186="80@","保至80岁","")</f>
        <v>保至80岁</v>
      </c>
      <c r="E186" s="15">
        <v>11.48</v>
      </c>
      <c r="F186" s="15">
        <v>28.07</v>
      </c>
      <c r="G186" s="15">
        <v>45.89</v>
      </c>
      <c r="H186" s="15">
        <v>68.37</v>
      </c>
      <c r="I186" s="15">
        <v>92.54</v>
      </c>
      <c r="J186" s="15">
        <v>118.5</v>
      </c>
      <c r="K186" s="15">
        <v>146.35</v>
      </c>
      <c r="L186" s="15">
        <v>176.16</v>
      </c>
      <c r="M186" s="15">
        <v>208.01</v>
      </c>
      <c r="N186" s="15">
        <v>242</v>
      </c>
      <c r="O186" s="15">
        <v>278.2</v>
      </c>
      <c r="P186" s="15">
        <v>316.69</v>
      </c>
      <c r="Q186" s="15">
        <v>357.59</v>
      </c>
      <c r="R186" s="15">
        <v>401.02</v>
      </c>
      <c r="S186" s="15">
        <v>447.12</v>
      </c>
      <c r="T186" s="15">
        <v>469.01</v>
      </c>
      <c r="U186" s="15">
        <v>491.96</v>
      </c>
      <c r="V186" s="15">
        <v>516.07000000000005</v>
      </c>
      <c r="W186" s="15">
        <v>541.42999999999995</v>
      </c>
      <c r="X186" s="15">
        <v>568.15</v>
      </c>
      <c r="Y186" s="15">
        <v>596.34</v>
      </c>
      <c r="Z186" s="15">
        <v>626.12</v>
      </c>
      <c r="AA186" s="15">
        <v>657.61</v>
      </c>
      <c r="AB186" s="15">
        <v>690.94</v>
      </c>
      <c r="AC186" s="15">
        <v>726.21</v>
      </c>
      <c r="AD186" s="15">
        <v>763.55</v>
      </c>
      <c r="AE186" s="15">
        <v>803.07</v>
      </c>
      <c r="AF186" s="15">
        <v>844.88</v>
      </c>
      <c r="AG186" s="15">
        <v>889.12</v>
      </c>
      <c r="AH186" s="15">
        <v>935.93</v>
      </c>
      <c r="AI186" s="15">
        <v>985.45</v>
      </c>
      <c r="AJ186" s="15">
        <v>1037.8599999999999</v>
      </c>
      <c r="AK186" s="15">
        <v>1093.33</v>
      </c>
      <c r="AL186" s="15">
        <v>1152.06</v>
      </c>
      <c r="AM186" s="15">
        <v>1214.3</v>
      </c>
      <c r="AN186" s="15">
        <v>1280.26</v>
      </c>
      <c r="AO186" s="15">
        <v>1350.23</v>
      </c>
      <c r="AP186" s="15">
        <v>1424.47</v>
      </c>
      <c r="AQ186" s="15">
        <v>1503.3</v>
      </c>
      <c r="AR186" s="15">
        <v>1587.04</v>
      </c>
      <c r="AS186" s="15">
        <v>1676</v>
      </c>
      <c r="AT186" s="15">
        <v>1770.54</v>
      </c>
      <c r="AU186" s="15">
        <v>1870.97</v>
      </c>
      <c r="AV186" s="15">
        <v>1977.64</v>
      </c>
      <c r="AW186" s="15">
        <v>2090.88</v>
      </c>
      <c r="AX186" s="15">
        <v>2211.06</v>
      </c>
      <c r="AY186" s="15">
        <v>2338.61</v>
      </c>
      <c r="AZ186" s="15">
        <v>2474</v>
      </c>
      <c r="BA186" s="15">
        <v>2617.8200000000002</v>
      </c>
      <c r="BB186" s="15">
        <v>2770.73</v>
      </c>
      <c r="BC186" s="15">
        <v>2933.51</v>
      </c>
      <c r="BD186" s="15">
        <v>3107.09</v>
      </c>
      <c r="BE186" s="15">
        <v>3292.46</v>
      </c>
      <c r="BF186" s="15">
        <v>3490.78</v>
      </c>
      <c r="BG186" s="15">
        <v>3703.29</v>
      </c>
      <c r="BH186" s="15">
        <v>3931.3</v>
      </c>
      <c r="BI186" s="15">
        <v>4176.2</v>
      </c>
      <c r="BJ186" s="15">
        <v>4439.45</v>
      </c>
      <c r="BK186" s="15">
        <v>4722.6099999999997</v>
      </c>
      <c r="BL186" s="15">
        <v>5027.42</v>
      </c>
      <c r="BM186" s="15">
        <v>5355.81</v>
      </c>
      <c r="BN186" s="15">
        <v>5710.01</v>
      </c>
      <c r="BO186" s="15">
        <v>6092.62</v>
      </c>
      <c r="BP186" s="15">
        <v>6506.67</v>
      </c>
      <c r="BQ186" s="15">
        <v>6955.77</v>
      </c>
      <c r="BR186" s="15">
        <v>7444.17</v>
      </c>
      <c r="BS186" s="15">
        <v>7976.96</v>
      </c>
      <c r="BT186" s="15">
        <v>8559.23</v>
      </c>
      <c r="BU186" s="15">
        <v>9198.1200000000008</v>
      </c>
      <c r="BV186" s="15">
        <v>9902.4</v>
      </c>
      <c r="BW186" s="15">
        <v>10683.2</v>
      </c>
      <c r="BX186" s="15">
        <v>11554.36</v>
      </c>
      <c r="BY186" s="15">
        <v>12533.17</v>
      </c>
      <c r="BZ186" s="15">
        <v>13641.8</v>
      </c>
      <c r="CA186" s="15">
        <v>14908.86</v>
      </c>
      <c r="CB186" s="15">
        <v>16371.37</v>
      </c>
      <c r="CC186" s="15">
        <v>18077.52</v>
      </c>
      <c r="CD186" s="15">
        <v>0</v>
      </c>
      <c r="CE186" s="15"/>
      <c r="CF186" s="15"/>
    </row>
    <row r="187" spans="1:84" s="1" customFormat="1" ht="16.5" x14ac:dyDescent="0.35">
      <c r="A187" s="12">
        <f>'现金价值表-底稿'!A187</f>
        <v>3</v>
      </c>
      <c r="B187" s="11" t="str">
        <f>IF('现金价值表-底稿'!B187=1,"男","女")</f>
        <v>女</v>
      </c>
      <c r="C187" s="11" t="str">
        <f>'现金价值表-底稿'!C187&amp;"年"</f>
        <v>15年</v>
      </c>
      <c r="D187" s="11" t="str">
        <f>IF('现金价值表-底稿'!D187="80@","保至80岁","")</f>
        <v>保至80岁</v>
      </c>
      <c r="E187" s="15">
        <v>12.13</v>
      </c>
      <c r="F187" s="15">
        <v>29.66</v>
      </c>
      <c r="G187" s="15">
        <v>48.49</v>
      </c>
      <c r="H187" s="15">
        <v>72.209999999999994</v>
      </c>
      <c r="I187" s="15">
        <v>97.7</v>
      </c>
      <c r="J187" s="15">
        <v>125.06</v>
      </c>
      <c r="K187" s="15">
        <v>154.37</v>
      </c>
      <c r="L187" s="15">
        <v>185.71</v>
      </c>
      <c r="M187" s="15">
        <v>219.18</v>
      </c>
      <c r="N187" s="15">
        <v>254.86</v>
      </c>
      <c r="O187" s="15">
        <v>292.83999999999997</v>
      </c>
      <c r="P187" s="15">
        <v>333.22</v>
      </c>
      <c r="Q187" s="15">
        <v>376.13</v>
      </c>
      <c r="R187" s="15">
        <v>421.72</v>
      </c>
      <c r="S187" s="15">
        <v>470.13</v>
      </c>
      <c r="T187" s="15">
        <v>493.13</v>
      </c>
      <c r="U187" s="15">
        <v>517.29999999999995</v>
      </c>
      <c r="V187" s="15">
        <v>542.72</v>
      </c>
      <c r="W187" s="15">
        <v>569.5</v>
      </c>
      <c r="X187" s="15">
        <v>597.77</v>
      </c>
      <c r="Y187" s="15">
        <v>627.62</v>
      </c>
      <c r="Z187" s="15">
        <v>659.18</v>
      </c>
      <c r="AA187" s="15">
        <v>692.59</v>
      </c>
      <c r="AB187" s="15">
        <v>727.95</v>
      </c>
      <c r="AC187" s="15">
        <v>765.37</v>
      </c>
      <c r="AD187" s="15">
        <v>804.99</v>
      </c>
      <c r="AE187" s="15">
        <v>846.9</v>
      </c>
      <c r="AF187" s="15">
        <v>891.25</v>
      </c>
      <c r="AG187" s="15">
        <v>938.16</v>
      </c>
      <c r="AH187" s="15">
        <v>987.81</v>
      </c>
      <c r="AI187" s="15">
        <v>1040.33</v>
      </c>
      <c r="AJ187" s="15">
        <v>1095.94</v>
      </c>
      <c r="AK187" s="15">
        <v>1154.82</v>
      </c>
      <c r="AL187" s="15">
        <v>1217.2</v>
      </c>
      <c r="AM187" s="15">
        <v>1283.32</v>
      </c>
      <c r="AN187" s="15">
        <v>1353.45</v>
      </c>
      <c r="AO187" s="15">
        <v>1427.87</v>
      </c>
      <c r="AP187" s="15">
        <v>1506.89</v>
      </c>
      <c r="AQ187" s="15">
        <v>1590.83</v>
      </c>
      <c r="AR187" s="15">
        <v>1680.01</v>
      </c>
      <c r="AS187" s="15">
        <v>1774.77</v>
      </c>
      <c r="AT187" s="15">
        <v>1875.44</v>
      </c>
      <c r="AU187" s="15">
        <v>1982.37</v>
      </c>
      <c r="AV187" s="15">
        <v>2095.88</v>
      </c>
      <c r="AW187" s="15">
        <v>2216.35</v>
      </c>
      <c r="AX187" s="15">
        <v>2344.19</v>
      </c>
      <c r="AY187" s="15">
        <v>2479.91</v>
      </c>
      <c r="AZ187" s="15">
        <v>2624.07</v>
      </c>
      <c r="BA187" s="15">
        <v>2777.35</v>
      </c>
      <c r="BB187" s="15">
        <v>2940.52</v>
      </c>
      <c r="BC187" s="15">
        <v>3114.51</v>
      </c>
      <c r="BD187" s="15">
        <v>3300.32</v>
      </c>
      <c r="BE187" s="15">
        <v>3499.12</v>
      </c>
      <c r="BF187" s="15">
        <v>3712.13</v>
      </c>
      <c r="BG187" s="15">
        <v>3940.69</v>
      </c>
      <c r="BH187" s="15">
        <v>4186.18</v>
      </c>
      <c r="BI187" s="15">
        <v>4450.0600000000004</v>
      </c>
      <c r="BJ187" s="15">
        <v>4733.8999999999996</v>
      </c>
      <c r="BK187" s="15">
        <v>5039.43</v>
      </c>
      <c r="BL187" s="15">
        <v>5368.6</v>
      </c>
      <c r="BM187" s="15">
        <v>5723.65</v>
      </c>
      <c r="BN187" s="15">
        <v>6107.17</v>
      </c>
      <c r="BO187" s="15">
        <v>6522.22</v>
      </c>
      <c r="BP187" s="15">
        <v>6972.39</v>
      </c>
      <c r="BQ187" s="15">
        <v>7461.96</v>
      </c>
      <c r="BR187" s="15">
        <v>7996.02</v>
      </c>
      <c r="BS187" s="15">
        <v>8579.68</v>
      </c>
      <c r="BT187" s="15">
        <v>9220.09</v>
      </c>
      <c r="BU187" s="15">
        <v>9926.06</v>
      </c>
      <c r="BV187" s="15">
        <v>10708.72</v>
      </c>
      <c r="BW187" s="15">
        <v>11581.96</v>
      </c>
      <c r="BX187" s="15">
        <v>12563.12</v>
      </c>
      <c r="BY187" s="15">
        <v>13674.39</v>
      </c>
      <c r="BZ187" s="15">
        <v>14944.48</v>
      </c>
      <c r="CA187" s="15">
        <v>16410.48</v>
      </c>
      <c r="CB187" s="15">
        <v>18120.71</v>
      </c>
      <c r="CC187" s="15">
        <v>0</v>
      </c>
      <c r="CD187" s="15"/>
      <c r="CE187" s="15"/>
      <c r="CF187" s="15"/>
    </row>
    <row r="188" spans="1:84" s="1" customFormat="1" ht="16.5" x14ac:dyDescent="0.35">
      <c r="A188" s="12">
        <f>'现金价值表-底稿'!A188</f>
        <v>4</v>
      </c>
      <c r="B188" s="11" t="str">
        <f>IF('现金价值表-底稿'!B188=1,"男","女")</f>
        <v>女</v>
      </c>
      <c r="C188" s="11" t="str">
        <f>'现金价值表-底稿'!C188&amp;"年"</f>
        <v>15年</v>
      </c>
      <c r="D188" s="11" t="str">
        <f>IF('现金价值表-底稿'!D188="80@","保至80岁","")</f>
        <v>保至80岁</v>
      </c>
      <c r="E188" s="15">
        <v>12.8</v>
      </c>
      <c r="F188" s="15">
        <v>31.3</v>
      </c>
      <c r="G188" s="15">
        <v>51.18</v>
      </c>
      <c r="H188" s="15">
        <v>76.19</v>
      </c>
      <c r="I188" s="15">
        <v>103.05</v>
      </c>
      <c r="J188" s="15">
        <v>131.86000000000001</v>
      </c>
      <c r="K188" s="15">
        <v>162.69</v>
      </c>
      <c r="L188" s="15">
        <v>195.64</v>
      </c>
      <c r="M188" s="15">
        <v>230.79</v>
      </c>
      <c r="N188" s="15">
        <v>268.25</v>
      </c>
      <c r="O188" s="15">
        <v>308.11</v>
      </c>
      <c r="P188" s="15">
        <v>350.5</v>
      </c>
      <c r="Q188" s="15">
        <v>395.57</v>
      </c>
      <c r="R188" s="15">
        <v>443.47</v>
      </c>
      <c r="S188" s="15">
        <v>494.36</v>
      </c>
      <c r="T188" s="15">
        <v>518.59</v>
      </c>
      <c r="U188" s="15">
        <v>544.07000000000005</v>
      </c>
      <c r="V188" s="15">
        <v>570.91999999999996</v>
      </c>
      <c r="W188" s="15">
        <v>599.25</v>
      </c>
      <c r="X188" s="15">
        <v>629.17999999999995</v>
      </c>
      <c r="Y188" s="15">
        <v>660.82</v>
      </c>
      <c r="Z188" s="15">
        <v>694.31</v>
      </c>
      <c r="AA188" s="15">
        <v>729.76</v>
      </c>
      <c r="AB188" s="15">
        <v>767.28</v>
      </c>
      <c r="AC188" s="15">
        <v>806.99</v>
      </c>
      <c r="AD188" s="15">
        <v>849.01</v>
      </c>
      <c r="AE188" s="15">
        <v>893.46</v>
      </c>
      <c r="AF188" s="15">
        <v>940.5</v>
      </c>
      <c r="AG188" s="15">
        <v>990.26</v>
      </c>
      <c r="AH188" s="15">
        <v>1042.92</v>
      </c>
      <c r="AI188" s="15">
        <v>1098.6600000000001</v>
      </c>
      <c r="AJ188" s="15">
        <v>1157.69</v>
      </c>
      <c r="AK188" s="15">
        <v>1220.22</v>
      </c>
      <c r="AL188" s="15">
        <v>1286.51</v>
      </c>
      <c r="AM188" s="15">
        <v>1356.82</v>
      </c>
      <c r="AN188" s="15">
        <v>1431.42</v>
      </c>
      <c r="AO188" s="15">
        <v>1510.64</v>
      </c>
      <c r="AP188" s="15">
        <v>1594.78</v>
      </c>
      <c r="AQ188" s="15">
        <v>1684.19</v>
      </c>
      <c r="AR188" s="15">
        <v>1779.18</v>
      </c>
      <c r="AS188" s="15">
        <v>1880.1</v>
      </c>
      <c r="AT188" s="15">
        <v>1987.29</v>
      </c>
      <c r="AU188" s="15">
        <v>2101.09</v>
      </c>
      <c r="AV188" s="15">
        <v>2221.86</v>
      </c>
      <c r="AW188" s="15">
        <v>2350.02</v>
      </c>
      <c r="AX188" s="15">
        <v>2486.08</v>
      </c>
      <c r="AY188" s="15">
        <v>2630.59</v>
      </c>
      <c r="AZ188" s="15">
        <v>2784.25</v>
      </c>
      <c r="BA188" s="15">
        <v>2947.83</v>
      </c>
      <c r="BB188" s="15">
        <v>3122.25</v>
      </c>
      <c r="BC188" s="15">
        <v>3308.53</v>
      </c>
      <c r="BD188" s="15">
        <v>3507.82</v>
      </c>
      <c r="BE188" s="15">
        <v>3721.36</v>
      </c>
      <c r="BF188" s="15">
        <v>3950.49</v>
      </c>
      <c r="BG188" s="15">
        <v>4196.58</v>
      </c>
      <c r="BH188" s="15">
        <v>4461.12</v>
      </c>
      <c r="BI188" s="15">
        <v>4745.66</v>
      </c>
      <c r="BJ188" s="15">
        <v>5051.95</v>
      </c>
      <c r="BK188" s="15">
        <v>5381.95</v>
      </c>
      <c r="BL188" s="15">
        <v>5737.88</v>
      </c>
      <c r="BM188" s="15">
        <v>6122.35</v>
      </c>
      <c r="BN188" s="15">
        <v>6538.43</v>
      </c>
      <c r="BO188" s="15">
        <v>6989.72</v>
      </c>
      <c r="BP188" s="15">
        <v>7480.51</v>
      </c>
      <c r="BQ188" s="15">
        <v>8015.89</v>
      </c>
      <c r="BR188" s="15">
        <v>8601.01</v>
      </c>
      <c r="BS188" s="15">
        <v>9243.01</v>
      </c>
      <c r="BT188" s="15">
        <v>9950.74</v>
      </c>
      <c r="BU188" s="15">
        <v>10735.34</v>
      </c>
      <c r="BV188" s="15">
        <v>11610.75</v>
      </c>
      <c r="BW188" s="15">
        <v>12594.35</v>
      </c>
      <c r="BX188" s="15">
        <v>13708.38</v>
      </c>
      <c r="BY188" s="15">
        <v>14981.63</v>
      </c>
      <c r="BZ188" s="15">
        <v>16451.27</v>
      </c>
      <c r="CA188" s="15">
        <v>18165.75</v>
      </c>
      <c r="CB188" s="15">
        <v>0</v>
      </c>
      <c r="CC188" s="15"/>
      <c r="CD188" s="15"/>
      <c r="CE188" s="15"/>
      <c r="CF188" s="15"/>
    </row>
    <row r="189" spans="1:84" s="1" customFormat="1" ht="16.5" x14ac:dyDescent="0.35">
      <c r="A189" s="12">
        <f>'现金价值表-底稿'!A189</f>
        <v>5</v>
      </c>
      <c r="B189" s="11" t="str">
        <f>IF('现金价值表-底稿'!B189=1,"男","女")</f>
        <v>女</v>
      </c>
      <c r="C189" s="11" t="str">
        <f>'现金价值表-底稿'!C189&amp;"年"</f>
        <v>15年</v>
      </c>
      <c r="D189" s="11" t="str">
        <f>IF('现金价值表-底稿'!D189="80@","保至80岁","")</f>
        <v>保至80岁</v>
      </c>
      <c r="E189" s="15">
        <v>13.5</v>
      </c>
      <c r="F189" s="15">
        <v>33.01</v>
      </c>
      <c r="G189" s="15">
        <v>53.97</v>
      </c>
      <c r="H189" s="15">
        <v>80.33</v>
      </c>
      <c r="I189" s="15">
        <v>108.62</v>
      </c>
      <c r="J189" s="15">
        <v>138.91999999999999</v>
      </c>
      <c r="K189" s="15">
        <v>171.34</v>
      </c>
      <c r="L189" s="15">
        <v>205.96</v>
      </c>
      <c r="M189" s="15">
        <v>242.89</v>
      </c>
      <c r="N189" s="15">
        <v>282.22000000000003</v>
      </c>
      <c r="O189" s="15">
        <v>324.08999999999997</v>
      </c>
      <c r="P189" s="15">
        <v>368.62</v>
      </c>
      <c r="Q189" s="15">
        <v>415.99</v>
      </c>
      <c r="R189" s="15">
        <v>466.36</v>
      </c>
      <c r="S189" s="15">
        <v>519.92999999999995</v>
      </c>
      <c r="T189" s="15">
        <v>545.47</v>
      </c>
      <c r="U189" s="15">
        <v>572.39</v>
      </c>
      <c r="V189" s="15">
        <v>600.79999999999995</v>
      </c>
      <c r="W189" s="15">
        <v>630.79999999999995</v>
      </c>
      <c r="X189" s="15">
        <v>662.53</v>
      </c>
      <c r="Y189" s="15">
        <v>696.1</v>
      </c>
      <c r="Z189" s="15">
        <v>731.64</v>
      </c>
      <c r="AA189" s="15">
        <v>769.26</v>
      </c>
      <c r="AB189" s="15">
        <v>809.07</v>
      </c>
      <c r="AC189" s="15">
        <v>851.2</v>
      </c>
      <c r="AD189" s="15">
        <v>895.77</v>
      </c>
      <c r="AE189" s="15">
        <v>942.92</v>
      </c>
      <c r="AF189" s="15">
        <v>992.82</v>
      </c>
      <c r="AG189" s="15">
        <v>1045.6099999999999</v>
      </c>
      <c r="AH189" s="15">
        <v>1101.5</v>
      </c>
      <c r="AI189" s="15">
        <v>1160.68</v>
      </c>
      <c r="AJ189" s="15">
        <v>1223.3699999999999</v>
      </c>
      <c r="AK189" s="15">
        <v>1289.83</v>
      </c>
      <c r="AL189" s="15">
        <v>1360.32</v>
      </c>
      <c r="AM189" s="15">
        <v>1435.12</v>
      </c>
      <c r="AN189" s="15">
        <v>1514.54</v>
      </c>
      <c r="AO189" s="15">
        <v>1598.9</v>
      </c>
      <c r="AP189" s="15">
        <v>1688.53</v>
      </c>
      <c r="AQ189" s="15">
        <v>1783.78</v>
      </c>
      <c r="AR189" s="15">
        <v>1884.96</v>
      </c>
      <c r="AS189" s="15">
        <v>1992.43</v>
      </c>
      <c r="AT189" s="15">
        <v>2106.5100000000002</v>
      </c>
      <c r="AU189" s="15">
        <v>2227.59</v>
      </c>
      <c r="AV189" s="15">
        <v>2356.09</v>
      </c>
      <c r="AW189" s="15">
        <v>2492.4899999999998</v>
      </c>
      <c r="AX189" s="15">
        <v>2637.38</v>
      </c>
      <c r="AY189" s="15">
        <v>2791.44</v>
      </c>
      <c r="AZ189" s="15">
        <v>2955.44</v>
      </c>
      <c r="BA189" s="15">
        <v>3130.31</v>
      </c>
      <c r="BB189" s="15">
        <v>3317.07</v>
      </c>
      <c r="BC189" s="15">
        <v>3516.87</v>
      </c>
      <c r="BD189" s="15">
        <v>3730.97</v>
      </c>
      <c r="BE189" s="15">
        <v>3960.69</v>
      </c>
      <c r="BF189" s="15">
        <v>4207.42</v>
      </c>
      <c r="BG189" s="15">
        <v>4472.6400000000003</v>
      </c>
      <c r="BH189" s="15">
        <v>4757.92</v>
      </c>
      <c r="BI189" s="15">
        <v>5065</v>
      </c>
      <c r="BJ189" s="15">
        <v>5395.84</v>
      </c>
      <c r="BK189" s="15">
        <v>5752.69</v>
      </c>
      <c r="BL189" s="15">
        <v>6138.16</v>
      </c>
      <c r="BM189" s="15">
        <v>6555.31</v>
      </c>
      <c r="BN189" s="15">
        <v>7007.77</v>
      </c>
      <c r="BO189" s="15">
        <v>7499.82</v>
      </c>
      <c r="BP189" s="15">
        <v>8036.59</v>
      </c>
      <c r="BQ189" s="15">
        <v>8623.2099999999991</v>
      </c>
      <c r="BR189" s="15">
        <v>9266.8700000000008</v>
      </c>
      <c r="BS189" s="15">
        <v>9976.43</v>
      </c>
      <c r="BT189" s="15">
        <v>10763.06</v>
      </c>
      <c r="BU189" s="15">
        <v>11640.73</v>
      </c>
      <c r="BV189" s="15">
        <v>12626.86</v>
      </c>
      <c r="BW189" s="15">
        <v>13743.78</v>
      </c>
      <c r="BX189" s="15">
        <v>15020.31</v>
      </c>
      <c r="BY189" s="15">
        <v>16493.75</v>
      </c>
      <c r="BZ189" s="15">
        <v>18212.66</v>
      </c>
      <c r="CA189" s="15">
        <v>0</v>
      </c>
      <c r="CB189" s="15"/>
      <c r="CC189" s="15"/>
      <c r="CD189" s="15"/>
      <c r="CE189" s="15"/>
      <c r="CF189" s="15"/>
    </row>
    <row r="190" spans="1:84" s="1" customFormat="1" ht="16.5" x14ac:dyDescent="0.35">
      <c r="A190" s="12">
        <f>'现金价值表-底稿'!A190</f>
        <v>6</v>
      </c>
      <c r="B190" s="11" t="str">
        <f>IF('现金价值表-底稿'!B190=1,"男","女")</f>
        <v>女</v>
      </c>
      <c r="C190" s="11" t="str">
        <f>'现金价值表-底稿'!C190&amp;"年"</f>
        <v>15年</v>
      </c>
      <c r="D190" s="11" t="str">
        <f>IF('现金价值表-底稿'!D190="80@","保至80岁","")</f>
        <v>保至80岁</v>
      </c>
      <c r="E190" s="15">
        <v>14.23</v>
      </c>
      <c r="F190" s="15">
        <v>34.79</v>
      </c>
      <c r="G190" s="15">
        <v>56.88</v>
      </c>
      <c r="H190" s="15">
        <v>84.64</v>
      </c>
      <c r="I190" s="15">
        <v>114.41</v>
      </c>
      <c r="J190" s="15">
        <v>146.28</v>
      </c>
      <c r="K190" s="15">
        <v>180.36</v>
      </c>
      <c r="L190" s="15">
        <v>216.74</v>
      </c>
      <c r="M190" s="15">
        <v>255.52</v>
      </c>
      <c r="N190" s="15">
        <v>296.85000000000002</v>
      </c>
      <c r="O190" s="15">
        <v>340.84</v>
      </c>
      <c r="P190" s="15">
        <v>387.67</v>
      </c>
      <c r="Q190" s="15">
        <v>437.49</v>
      </c>
      <c r="R190" s="15">
        <v>490.51</v>
      </c>
      <c r="S190" s="15">
        <v>546.92999999999995</v>
      </c>
      <c r="T190" s="15">
        <v>573.92999999999995</v>
      </c>
      <c r="U190" s="15">
        <v>602.41</v>
      </c>
      <c r="V190" s="15">
        <v>632.49</v>
      </c>
      <c r="W190" s="15">
        <v>664.3</v>
      </c>
      <c r="X190" s="15">
        <v>697.97</v>
      </c>
      <c r="Y190" s="15">
        <v>733.6</v>
      </c>
      <c r="Z190" s="15">
        <v>771.32</v>
      </c>
      <c r="AA190" s="15">
        <v>811.24</v>
      </c>
      <c r="AB190" s="15">
        <v>853.48</v>
      </c>
      <c r="AC190" s="15">
        <v>898.17</v>
      </c>
      <c r="AD190" s="15">
        <v>945.45</v>
      </c>
      <c r="AE190" s="15">
        <v>995.48</v>
      </c>
      <c r="AF190" s="15">
        <v>1048.4100000000001</v>
      </c>
      <c r="AG190" s="15">
        <v>1104.45</v>
      </c>
      <c r="AH190" s="15">
        <v>1163.78</v>
      </c>
      <c r="AI190" s="15">
        <v>1226.6500000000001</v>
      </c>
      <c r="AJ190" s="15">
        <v>1293.29</v>
      </c>
      <c r="AK190" s="15">
        <v>1363.96</v>
      </c>
      <c r="AL190" s="15">
        <v>1438.96</v>
      </c>
      <c r="AM190" s="15">
        <v>1518.59</v>
      </c>
      <c r="AN190" s="15">
        <v>1603.18</v>
      </c>
      <c r="AO190" s="15">
        <v>1693.05</v>
      </c>
      <c r="AP190" s="15">
        <v>1788.55</v>
      </c>
      <c r="AQ190" s="15">
        <v>1890</v>
      </c>
      <c r="AR190" s="15">
        <v>1997.76</v>
      </c>
      <c r="AS190" s="15">
        <v>2112.15</v>
      </c>
      <c r="AT190" s="15">
        <v>2233.5500000000002</v>
      </c>
      <c r="AU190" s="15">
        <v>2362.4</v>
      </c>
      <c r="AV190" s="15">
        <v>2499.17</v>
      </c>
      <c r="AW190" s="15">
        <v>2644.45</v>
      </c>
      <c r="AX190" s="15">
        <v>2798.91</v>
      </c>
      <c r="AY190" s="15">
        <v>2963.35</v>
      </c>
      <c r="AZ190" s="15">
        <v>3138.69</v>
      </c>
      <c r="BA190" s="15">
        <v>3325.95</v>
      </c>
      <c r="BB190" s="15">
        <v>3526.29</v>
      </c>
      <c r="BC190" s="15">
        <v>3740.96</v>
      </c>
      <c r="BD190" s="15">
        <v>3971.29</v>
      </c>
      <c r="BE190" s="15">
        <v>4218.68</v>
      </c>
      <c r="BF190" s="15">
        <v>4484.6099999999997</v>
      </c>
      <c r="BG190" s="15">
        <v>4770.6499999999996</v>
      </c>
      <c r="BH190" s="15">
        <v>5078.5600000000004</v>
      </c>
      <c r="BI190" s="15">
        <v>5410.29</v>
      </c>
      <c r="BJ190" s="15">
        <v>5768.09</v>
      </c>
      <c r="BK190" s="15">
        <v>6154.59</v>
      </c>
      <c r="BL190" s="15">
        <v>6572.86</v>
      </c>
      <c r="BM190" s="15">
        <v>7026.53</v>
      </c>
      <c r="BN190" s="15">
        <v>7519.9</v>
      </c>
      <c r="BO190" s="15">
        <v>8058.1</v>
      </c>
      <c r="BP190" s="15">
        <v>8646.2999999999993</v>
      </c>
      <c r="BQ190" s="15">
        <v>9291.68</v>
      </c>
      <c r="BR190" s="15">
        <v>10003.14</v>
      </c>
      <c r="BS190" s="15">
        <v>10791.87</v>
      </c>
      <c r="BT190" s="15">
        <v>11671.89</v>
      </c>
      <c r="BU190" s="15">
        <v>12660.67</v>
      </c>
      <c r="BV190" s="15">
        <v>13780.57</v>
      </c>
      <c r="BW190" s="15">
        <v>15060.52</v>
      </c>
      <c r="BX190" s="15">
        <v>16537.900000000001</v>
      </c>
      <c r="BY190" s="15">
        <v>18261.41</v>
      </c>
      <c r="BZ190" s="15">
        <v>0</v>
      </c>
      <c r="CA190" s="15"/>
      <c r="CB190" s="15"/>
      <c r="CC190" s="15"/>
      <c r="CD190" s="15"/>
      <c r="CE190" s="15"/>
      <c r="CF190" s="15"/>
    </row>
    <row r="191" spans="1:84" s="1" customFormat="1" ht="16.5" x14ac:dyDescent="0.35">
      <c r="A191" s="12">
        <f>'现金价值表-底稿'!A191</f>
        <v>7</v>
      </c>
      <c r="B191" s="11" t="str">
        <f>IF('现金价值表-底稿'!B191=1,"男","女")</f>
        <v>女</v>
      </c>
      <c r="C191" s="11" t="str">
        <f>'现金价值表-底稿'!C191&amp;"年"</f>
        <v>15年</v>
      </c>
      <c r="D191" s="11" t="str">
        <f>IF('现金价值表-底稿'!D191="80@","保至80岁","")</f>
        <v>保至80岁</v>
      </c>
      <c r="E191" s="15">
        <v>15</v>
      </c>
      <c r="F191" s="15">
        <v>36.65</v>
      </c>
      <c r="G191" s="15">
        <v>59.92</v>
      </c>
      <c r="H191" s="15">
        <v>89.13</v>
      </c>
      <c r="I191" s="15">
        <v>120.45</v>
      </c>
      <c r="J191" s="15">
        <v>153.96</v>
      </c>
      <c r="K191" s="15">
        <v>189.78</v>
      </c>
      <c r="L191" s="15">
        <v>228</v>
      </c>
      <c r="M191" s="15">
        <v>268.77</v>
      </c>
      <c r="N191" s="15">
        <v>312.2</v>
      </c>
      <c r="O191" s="15">
        <v>358.47</v>
      </c>
      <c r="P191" s="15">
        <v>407.73</v>
      </c>
      <c r="Q191" s="15">
        <v>460.18</v>
      </c>
      <c r="R191" s="15">
        <v>516.03</v>
      </c>
      <c r="S191" s="15">
        <v>575.53</v>
      </c>
      <c r="T191" s="15">
        <v>604.09</v>
      </c>
      <c r="U191" s="15">
        <v>634.26</v>
      </c>
      <c r="V191" s="15">
        <v>666.16</v>
      </c>
      <c r="W191" s="15">
        <v>699.91</v>
      </c>
      <c r="X191" s="15">
        <v>735.65</v>
      </c>
      <c r="Y191" s="15">
        <v>773.47</v>
      </c>
      <c r="Z191" s="15">
        <v>813.5</v>
      </c>
      <c r="AA191" s="15">
        <v>855.86</v>
      </c>
      <c r="AB191" s="15">
        <v>900.67</v>
      </c>
      <c r="AC191" s="15">
        <v>948.09</v>
      </c>
      <c r="AD191" s="15">
        <v>998.25</v>
      </c>
      <c r="AE191" s="15">
        <v>1051.3399999999999</v>
      </c>
      <c r="AF191" s="15">
        <v>1107.53</v>
      </c>
      <c r="AG191" s="15">
        <v>1167.03</v>
      </c>
      <c r="AH191" s="15">
        <v>1230.07</v>
      </c>
      <c r="AI191" s="15">
        <v>1296.8900000000001</v>
      </c>
      <c r="AJ191" s="15">
        <v>1367.77</v>
      </c>
      <c r="AK191" s="15">
        <v>1442.97</v>
      </c>
      <c r="AL191" s="15">
        <v>1522.83</v>
      </c>
      <c r="AM191" s="15">
        <v>1607.65</v>
      </c>
      <c r="AN191" s="15">
        <v>1697.78</v>
      </c>
      <c r="AO191" s="15">
        <v>1793.54</v>
      </c>
      <c r="AP191" s="15">
        <v>1895.28</v>
      </c>
      <c r="AQ191" s="15">
        <v>2003.33</v>
      </c>
      <c r="AR191" s="15">
        <v>2118.04</v>
      </c>
      <c r="AS191" s="15">
        <v>2239.79</v>
      </c>
      <c r="AT191" s="15">
        <v>2368.9899999999998</v>
      </c>
      <c r="AU191" s="15">
        <v>2506.14</v>
      </c>
      <c r="AV191" s="15">
        <v>2651.82</v>
      </c>
      <c r="AW191" s="15">
        <v>2806.72</v>
      </c>
      <c r="AX191" s="15">
        <v>2971.62</v>
      </c>
      <c r="AY191" s="15">
        <v>3147.45</v>
      </c>
      <c r="AZ191" s="15">
        <v>3335.23</v>
      </c>
      <c r="BA191" s="15">
        <v>3536.13</v>
      </c>
      <c r="BB191" s="15">
        <v>3751.4</v>
      </c>
      <c r="BC191" s="15">
        <v>3982.37</v>
      </c>
      <c r="BD191" s="15">
        <v>4230.45</v>
      </c>
      <c r="BE191" s="15">
        <v>4497.12</v>
      </c>
      <c r="BF191" s="15">
        <v>4783.96</v>
      </c>
      <c r="BG191" s="15">
        <v>5092.7299999999996</v>
      </c>
      <c r="BH191" s="15">
        <v>5425.38</v>
      </c>
      <c r="BI191" s="15">
        <v>5784.19</v>
      </c>
      <c r="BJ191" s="15">
        <v>6171.76</v>
      </c>
      <c r="BK191" s="15">
        <v>6591.2</v>
      </c>
      <c r="BL191" s="15">
        <v>7046.13</v>
      </c>
      <c r="BM191" s="15">
        <v>7540.88</v>
      </c>
      <c r="BN191" s="15">
        <v>8080.59</v>
      </c>
      <c r="BO191" s="15">
        <v>8670.42</v>
      </c>
      <c r="BP191" s="15">
        <v>9317.61</v>
      </c>
      <c r="BQ191" s="15">
        <v>10031.040000000001</v>
      </c>
      <c r="BR191" s="15">
        <v>10821.98</v>
      </c>
      <c r="BS191" s="15">
        <v>11704.46</v>
      </c>
      <c r="BT191" s="15">
        <v>12695.99</v>
      </c>
      <c r="BU191" s="15">
        <v>13819.02</v>
      </c>
      <c r="BV191" s="15">
        <v>15102.54</v>
      </c>
      <c r="BW191" s="15">
        <v>16584.04</v>
      </c>
      <c r="BX191" s="15">
        <v>18312.36</v>
      </c>
      <c r="BY191" s="15">
        <v>0</v>
      </c>
      <c r="BZ191" s="15"/>
      <c r="CA191" s="15"/>
      <c r="CB191" s="15"/>
      <c r="CC191" s="15"/>
      <c r="CD191" s="15"/>
      <c r="CE191" s="15"/>
      <c r="CF191" s="15"/>
    </row>
    <row r="192" spans="1:84" s="1" customFormat="1" ht="16.5" x14ac:dyDescent="0.35">
      <c r="A192" s="12">
        <f>'现金价值表-底稿'!A192</f>
        <v>8</v>
      </c>
      <c r="B192" s="11" t="str">
        <f>IF('现金价值表-底稿'!B192=1,"男","女")</f>
        <v>女</v>
      </c>
      <c r="C192" s="11" t="str">
        <f>'现金价值表-底稿'!C192&amp;"年"</f>
        <v>15年</v>
      </c>
      <c r="D192" s="11" t="str">
        <f>IF('现金价值表-底稿'!D192="80@","保至80岁","")</f>
        <v>保至80岁</v>
      </c>
      <c r="E192" s="15">
        <v>15.8</v>
      </c>
      <c r="F192" s="15">
        <v>38.6</v>
      </c>
      <c r="G192" s="15">
        <v>63.09</v>
      </c>
      <c r="H192" s="15">
        <v>93.83</v>
      </c>
      <c r="I192" s="15">
        <v>126.76</v>
      </c>
      <c r="J192" s="15">
        <v>162</v>
      </c>
      <c r="K192" s="15">
        <v>199.64</v>
      </c>
      <c r="L192" s="15">
        <v>239.82</v>
      </c>
      <c r="M192" s="15">
        <v>282.68</v>
      </c>
      <c r="N192" s="15">
        <v>328.36</v>
      </c>
      <c r="O192" s="15">
        <v>377.04</v>
      </c>
      <c r="P192" s="15">
        <v>428.9</v>
      </c>
      <c r="Q192" s="15">
        <v>484.16</v>
      </c>
      <c r="R192" s="15">
        <v>543.04999999999995</v>
      </c>
      <c r="S192" s="15">
        <v>605.83000000000004</v>
      </c>
      <c r="T192" s="15">
        <v>636.08000000000004</v>
      </c>
      <c r="U192" s="15">
        <v>668.08</v>
      </c>
      <c r="V192" s="15">
        <v>701.93</v>
      </c>
      <c r="W192" s="15">
        <v>737.77</v>
      </c>
      <c r="X192" s="15">
        <v>775.7</v>
      </c>
      <c r="Y192" s="15">
        <v>815.85</v>
      </c>
      <c r="Z192" s="15">
        <v>858.33</v>
      </c>
      <c r="AA192" s="15">
        <v>903.27</v>
      </c>
      <c r="AB192" s="15">
        <v>950.82</v>
      </c>
      <c r="AC192" s="15">
        <v>1001.13</v>
      </c>
      <c r="AD192" s="15">
        <v>1054.3699999999999</v>
      </c>
      <c r="AE192" s="15">
        <v>1110.72</v>
      </c>
      <c r="AF192" s="15">
        <v>1170.4000000000001</v>
      </c>
      <c r="AG192" s="15">
        <v>1233.6199999999999</v>
      </c>
      <c r="AH192" s="15">
        <v>1300.6300000000001</v>
      </c>
      <c r="AI192" s="15">
        <v>1371.71</v>
      </c>
      <c r="AJ192" s="15">
        <v>1447.14</v>
      </c>
      <c r="AK192" s="15">
        <v>1527.22</v>
      </c>
      <c r="AL192" s="15">
        <v>1612.29</v>
      </c>
      <c r="AM192" s="15">
        <v>1702.67</v>
      </c>
      <c r="AN192" s="15">
        <v>1798.71</v>
      </c>
      <c r="AO192" s="15">
        <v>1900.74</v>
      </c>
      <c r="AP192" s="15">
        <v>2009.11</v>
      </c>
      <c r="AQ192" s="15">
        <v>2124.15</v>
      </c>
      <c r="AR192" s="15">
        <v>2246.25</v>
      </c>
      <c r="AS192" s="15">
        <v>2375.8200000000002</v>
      </c>
      <c r="AT192" s="15">
        <v>2513.37</v>
      </c>
      <c r="AU192" s="15">
        <v>2659.47</v>
      </c>
      <c r="AV192" s="15">
        <v>2814.81</v>
      </c>
      <c r="AW192" s="15">
        <v>2980.19</v>
      </c>
      <c r="AX192" s="15">
        <v>3156.53</v>
      </c>
      <c r="AY192" s="15">
        <v>3344.85</v>
      </c>
      <c r="AZ192" s="15">
        <v>3546.32</v>
      </c>
      <c r="BA192" s="15">
        <v>3762.21</v>
      </c>
      <c r="BB192" s="15">
        <v>3993.86</v>
      </c>
      <c r="BC192" s="15">
        <v>4242.6499999999996</v>
      </c>
      <c r="BD192" s="15">
        <v>4510.09</v>
      </c>
      <c r="BE192" s="15">
        <v>4797.76</v>
      </c>
      <c r="BF192" s="15">
        <v>5107.41</v>
      </c>
      <c r="BG192" s="15">
        <v>5441.03</v>
      </c>
      <c r="BH192" s="15">
        <v>5800.87</v>
      </c>
      <c r="BI192" s="15">
        <v>6189.56</v>
      </c>
      <c r="BJ192" s="15">
        <v>6610.21</v>
      </c>
      <c r="BK192" s="15">
        <v>7066.45</v>
      </c>
      <c r="BL192" s="15">
        <v>7562.62</v>
      </c>
      <c r="BM192" s="15">
        <v>8103.89</v>
      </c>
      <c r="BN192" s="15">
        <v>8695.42</v>
      </c>
      <c r="BO192" s="15">
        <v>9344.4699999999993</v>
      </c>
      <c r="BP192" s="15">
        <v>10059.969999999999</v>
      </c>
      <c r="BQ192" s="15">
        <v>10853.19</v>
      </c>
      <c r="BR192" s="15">
        <v>11738.21</v>
      </c>
      <c r="BS192" s="15">
        <v>12732.6</v>
      </c>
      <c r="BT192" s="15">
        <v>13858.87</v>
      </c>
      <c r="BU192" s="15">
        <v>15146.09</v>
      </c>
      <c r="BV192" s="15">
        <v>16631.86</v>
      </c>
      <c r="BW192" s="15">
        <v>18365.169999999998</v>
      </c>
      <c r="BX192" s="15">
        <v>0</v>
      </c>
      <c r="BY192" s="15"/>
      <c r="BZ192" s="15"/>
      <c r="CA192" s="15"/>
      <c r="CB192" s="15"/>
      <c r="CC192" s="15"/>
      <c r="CD192" s="15"/>
      <c r="CE192" s="15"/>
      <c r="CF192" s="15"/>
    </row>
    <row r="193" spans="1:84" s="1" customFormat="1" ht="16.5" x14ac:dyDescent="0.35">
      <c r="A193" s="12">
        <f>'现金价值表-底稿'!A193</f>
        <v>9</v>
      </c>
      <c r="B193" s="11" t="str">
        <f>IF('现金价值表-底稿'!B193=1,"男","女")</f>
        <v>女</v>
      </c>
      <c r="C193" s="11" t="str">
        <f>'现金价值表-底稿'!C193&amp;"年"</f>
        <v>15年</v>
      </c>
      <c r="D193" s="11" t="str">
        <f>IF('现金价值表-底稿'!D193="80@","保至80岁","")</f>
        <v>保至80岁</v>
      </c>
      <c r="E193" s="15">
        <v>16.63</v>
      </c>
      <c r="F193" s="15">
        <v>40.64</v>
      </c>
      <c r="G193" s="15">
        <v>66.41</v>
      </c>
      <c r="H193" s="15">
        <v>98.75</v>
      </c>
      <c r="I193" s="15">
        <v>133.38</v>
      </c>
      <c r="J193" s="15">
        <v>170.42</v>
      </c>
      <c r="K193" s="15">
        <v>210.01</v>
      </c>
      <c r="L193" s="15">
        <v>252.26</v>
      </c>
      <c r="M193" s="15">
        <v>297.33999999999997</v>
      </c>
      <c r="N193" s="15">
        <v>345.41</v>
      </c>
      <c r="O193" s="15">
        <v>396.67</v>
      </c>
      <c r="P193" s="15">
        <v>451.3</v>
      </c>
      <c r="Q193" s="15">
        <v>509.56</v>
      </c>
      <c r="R193" s="15">
        <v>571.70000000000005</v>
      </c>
      <c r="S193" s="15">
        <v>637.99</v>
      </c>
      <c r="T193" s="15">
        <v>670.08</v>
      </c>
      <c r="U193" s="15">
        <v>704.03</v>
      </c>
      <c r="V193" s="15">
        <v>739.98</v>
      </c>
      <c r="W193" s="15">
        <v>778.02</v>
      </c>
      <c r="X193" s="15">
        <v>818.29</v>
      </c>
      <c r="Y193" s="15">
        <v>860.9</v>
      </c>
      <c r="Z193" s="15">
        <v>905.98</v>
      </c>
      <c r="AA193" s="15">
        <v>953.67</v>
      </c>
      <c r="AB193" s="15">
        <v>1004.13</v>
      </c>
      <c r="AC193" s="15">
        <v>1057.53</v>
      </c>
      <c r="AD193" s="15">
        <v>1114.05</v>
      </c>
      <c r="AE193" s="15">
        <v>1173.9000000000001</v>
      </c>
      <c r="AF193" s="15">
        <v>1237.31</v>
      </c>
      <c r="AG193" s="15">
        <v>1304.53</v>
      </c>
      <c r="AH193" s="15">
        <v>1375.82</v>
      </c>
      <c r="AI193" s="15">
        <v>1451.47</v>
      </c>
      <c r="AJ193" s="15">
        <v>1531.8</v>
      </c>
      <c r="AK193" s="15">
        <v>1617.12</v>
      </c>
      <c r="AL193" s="15">
        <v>1707.77</v>
      </c>
      <c r="AM193" s="15">
        <v>1804.1</v>
      </c>
      <c r="AN193" s="15">
        <v>1906.44</v>
      </c>
      <c r="AO193" s="15">
        <v>2015.13</v>
      </c>
      <c r="AP193" s="15">
        <v>2130.5100000000002</v>
      </c>
      <c r="AQ193" s="15">
        <v>2252.9699999999998</v>
      </c>
      <c r="AR193" s="15">
        <v>2382.9299999999998</v>
      </c>
      <c r="AS193" s="15">
        <v>2520.89</v>
      </c>
      <c r="AT193" s="15">
        <v>2667.43</v>
      </c>
      <c r="AU193" s="15">
        <v>2823.24</v>
      </c>
      <c r="AV193" s="15">
        <v>2989.12</v>
      </c>
      <c r="AW193" s="15">
        <v>3165.98</v>
      </c>
      <c r="AX193" s="15">
        <v>3354.86</v>
      </c>
      <c r="AY193" s="15">
        <v>3556.94</v>
      </c>
      <c r="AZ193" s="15">
        <v>3773.48</v>
      </c>
      <c r="BA193" s="15">
        <v>4005.82</v>
      </c>
      <c r="BB193" s="15">
        <v>4255.3599999999997</v>
      </c>
      <c r="BC193" s="15">
        <v>4523.6000000000004</v>
      </c>
      <c r="BD193" s="15">
        <v>4812.13</v>
      </c>
      <c r="BE193" s="15">
        <v>5122.71</v>
      </c>
      <c r="BF193" s="15">
        <v>5457.32</v>
      </c>
      <c r="BG193" s="15">
        <v>5818.24</v>
      </c>
      <c r="BH193" s="15">
        <v>6208.1</v>
      </c>
      <c r="BI193" s="15">
        <v>6630</v>
      </c>
      <c r="BJ193" s="15">
        <v>7087.61</v>
      </c>
      <c r="BK193" s="15">
        <v>7585.27</v>
      </c>
      <c r="BL193" s="15">
        <v>8128.16</v>
      </c>
      <c r="BM193" s="15">
        <v>8721.4599999999991</v>
      </c>
      <c r="BN193" s="15">
        <v>9372.4599999999991</v>
      </c>
      <c r="BO193" s="15">
        <v>10090.1</v>
      </c>
      <c r="BP193" s="15">
        <v>10885.69</v>
      </c>
      <c r="BQ193" s="15">
        <v>11773.36</v>
      </c>
      <c r="BR193" s="15">
        <v>12770.73</v>
      </c>
      <c r="BS193" s="15">
        <v>13900.37</v>
      </c>
      <c r="BT193" s="15">
        <v>15191.45</v>
      </c>
      <c r="BU193" s="15">
        <v>16681.669999999998</v>
      </c>
      <c r="BV193" s="15">
        <v>18420.169999999998</v>
      </c>
      <c r="BW193" s="15">
        <v>0</v>
      </c>
      <c r="BX193" s="15"/>
      <c r="BY193" s="15"/>
      <c r="BZ193" s="15"/>
      <c r="CA193" s="15"/>
      <c r="CB193" s="15"/>
      <c r="CC193" s="15"/>
      <c r="CD193" s="15"/>
      <c r="CE193" s="15"/>
      <c r="CF193" s="15"/>
    </row>
    <row r="194" spans="1:84" s="1" customFormat="1" ht="16.5" x14ac:dyDescent="0.35">
      <c r="A194" s="12">
        <f>'现金价值表-底稿'!A194</f>
        <v>10</v>
      </c>
      <c r="B194" s="11" t="str">
        <f>IF('现金价值表-底稿'!B194=1,"男","女")</f>
        <v>女</v>
      </c>
      <c r="C194" s="11" t="str">
        <f>'现金价值表-底稿'!C194&amp;"年"</f>
        <v>15年</v>
      </c>
      <c r="D194" s="11" t="str">
        <f>IF('现金价值表-底稿'!D194="80@","保至80岁","")</f>
        <v>保至80岁</v>
      </c>
      <c r="E194" s="15">
        <v>17.510000000000002</v>
      </c>
      <c r="F194" s="15">
        <v>42.78</v>
      </c>
      <c r="G194" s="15">
        <v>69.89</v>
      </c>
      <c r="H194" s="15">
        <v>103.91</v>
      </c>
      <c r="I194" s="15">
        <v>140.33000000000001</v>
      </c>
      <c r="J194" s="15">
        <v>179.29</v>
      </c>
      <c r="K194" s="15">
        <v>220.93</v>
      </c>
      <c r="L194" s="15">
        <v>265.39</v>
      </c>
      <c r="M194" s="15">
        <v>312.83</v>
      </c>
      <c r="N194" s="15">
        <v>363.45</v>
      </c>
      <c r="O194" s="15">
        <v>417.44</v>
      </c>
      <c r="P194" s="15">
        <v>475.05</v>
      </c>
      <c r="Q194" s="15">
        <v>536.51</v>
      </c>
      <c r="R194" s="15">
        <v>602.12</v>
      </c>
      <c r="S194" s="15">
        <v>672.16</v>
      </c>
      <c r="T194" s="15">
        <v>706.22</v>
      </c>
      <c r="U194" s="15">
        <v>742.27</v>
      </c>
      <c r="V194" s="15">
        <v>780.44</v>
      </c>
      <c r="W194" s="15">
        <v>820.83</v>
      </c>
      <c r="X194" s="15">
        <v>863.57</v>
      </c>
      <c r="Y194" s="15">
        <v>908.79</v>
      </c>
      <c r="Z194" s="15">
        <v>956.63</v>
      </c>
      <c r="AA194" s="15">
        <v>1007.25</v>
      </c>
      <c r="AB194" s="15">
        <v>1060.81</v>
      </c>
      <c r="AC194" s="15">
        <v>1117.51</v>
      </c>
      <c r="AD194" s="15">
        <v>1177.55</v>
      </c>
      <c r="AE194" s="15">
        <v>1241.1500000000001</v>
      </c>
      <c r="AF194" s="15">
        <v>1308.58</v>
      </c>
      <c r="AG194" s="15">
        <v>1380.09</v>
      </c>
      <c r="AH194" s="15">
        <v>1455.98</v>
      </c>
      <c r="AI194" s="15">
        <v>1536.55</v>
      </c>
      <c r="AJ194" s="15">
        <v>1622.14</v>
      </c>
      <c r="AK194" s="15">
        <v>1713.07</v>
      </c>
      <c r="AL194" s="15">
        <v>1809.7</v>
      </c>
      <c r="AM194" s="15">
        <v>1912.35</v>
      </c>
      <c r="AN194" s="15">
        <v>2021.38</v>
      </c>
      <c r="AO194" s="15">
        <v>2137.13</v>
      </c>
      <c r="AP194" s="15">
        <v>2259.9699999999998</v>
      </c>
      <c r="AQ194" s="15">
        <v>2390.33</v>
      </c>
      <c r="AR194" s="15">
        <v>2528.7199999999998</v>
      </c>
      <c r="AS194" s="15">
        <v>2675.72</v>
      </c>
      <c r="AT194" s="15">
        <v>2832.01</v>
      </c>
      <c r="AU194" s="15">
        <v>2998.4</v>
      </c>
      <c r="AV194" s="15">
        <v>3175.81</v>
      </c>
      <c r="AW194" s="15">
        <v>3365.28</v>
      </c>
      <c r="AX194" s="15">
        <v>3567.99</v>
      </c>
      <c r="AY194" s="15">
        <v>3785.2</v>
      </c>
      <c r="AZ194" s="15">
        <v>4018.25</v>
      </c>
      <c r="BA194" s="15">
        <v>4268.57</v>
      </c>
      <c r="BB194" s="15">
        <v>4537.6400000000003</v>
      </c>
      <c r="BC194" s="15">
        <v>4827.07</v>
      </c>
      <c r="BD194" s="15">
        <v>5138.6099999999997</v>
      </c>
      <c r="BE194" s="15">
        <v>5474.27</v>
      </c>
      <c r="BF194" s="15">
        <v>5836.3</v>
      </c>
      <c r="BG194" s="15">
        <v>6227.37</v>
      </c>
      <c r="BH194" s="15">
        <v>6650.59</v>
      </c>
      <c r="BI194" s="15">
        <v>7109.62</v>
      </c>
      <c r="BJ194" s="15">
        <v>7608.82</v>
      </c>
      <c r="BK194" s="15">
        <v>8153.39</v>
      </c>
      <c r="BL194" s="15">
        <v>8748.5400000000009</v>
      </c>
      <c r="BM194" s="15">
        <v>9401.56</v>
      </c>
      <c r="BN194" s="15">
        <v>10121.43</v>
      </c>
      <c r="BO194" s="15">
        <v>10919.49</v>
      </c>
      <c r="BP194" s="15">
        <v>11809.91</v>
      </c>
      <c r="BQ194" s="15">
        <v>12810.38</v>
      </c>
      <c r="BR194" s="15">
        <v>13943.53</v>
      </c>
      <c r="BS194" s="15">
        <v>15238.61</v>
      </c>
      <c r="BT194" s="15">
        <v>16733.47</v>
      </c>
      <c r="BU194" s="15">
        <v>18477.36</v>
      </c>
      <c r="BV194" s="15">
        <v>0</v>
      </c>
      <c r="BW194" s="15"/>
      <c r="BX194" s="15"/>
      <c r="BY194" s="15"/>
      <c r="BZ194" s="15"/>
      <c r="CA194" s="15"/>
      <c r="CB194" s="15"/>
      <c r="CC194" s="15"/>
      <c r="CD194" s="15"/>
      <c r="CE194" s="15"/>
      <c r="CF194" s="15"/>
    </row>
    <row r="195" spans="1:84" s="1" customFormat="1" ht="16.5" x14ac:dyDescent="0.35">
      <c r="A195" s="12">
        <f>'现金价值表-底稿'!A195</f>
        <v>11</v>
      </c>
      <c r="B195" s="11" t="str">
        <f>IF('现金价值表-底稿'!B195=1,"男","女")</f>
        <v>女</v>
      </c>
      <c r="C195" s="11" t="str">
        <f>'现金价值表-底稿'!C195&amp;"年"</f>
        <v>15年</v>
      </c>
      <c r="D195" s="11" t="str">
        <f>IF('现金价值表-底稿'!D195="80@","保至80岁","")</f>
        <v>保至80岁</v>
      </c>
      <c r="E195" s="15">
        <v>18.43</v>
      </c>
      <c r="F195" s="15">
        <v>45.03</v>
      </c>
      <c r="G195" s="15">
        <v>73.55</v>
      </c>
      <c r="H195" s="15">
        <v>109.34</v>
      </c>
      <c r="I195" s="15">
        <v>147.66</v>
      </c>
      <c r="J195" s="15">
        <v>188.65</v>
      </c>
      <c r="K195" s="15">
        <v>232.47</v>
      </c>
      <c r="L195" s="15">
        <v>279.26</v>
      </c>
      <c r="M195" s="15">
        <v>329.22</v>
      </c>
      <c r="N195" s="15">
        <v>382.55</v>
      </c>
      <c r="O195" s="15">
        <v>439.48</v>
      </c>
      <c r="P195" s="15">
        <v>500.26</v>
      </c>
      <c r="Q195" s="15">
        <v>565.15</v>
      </c>
      <c r="R195" s="15">
        <v>634.46</v>
      </c>
      <c r="S195" s="15">
        <v>708.5</v>
      </c>
      <c r="T195" s="15">
        <v>744.67</v>
      </c>
      <c r="U195" s="15">
        <v>782.95</v>
      </c>
      <c r="V195" s="15">
        <v>823.48</v>
      </c>
      <c r="W195" s="15">
        <v>866.35</v>
      </c>
      <c r="X195" s="15">
        <v>911.72</v>
      </c>
      <c r="Y195" s="15">
        <v>959.71</v>
      </c>
      <c r="Z195" s="15">
        <v>1010.5</v>
      </c>
      <c r="AA195" s="15">
        <v>1064.23</v>
      </c>
      <c r="AB195" s="15">
        <v>1121.1099999999999</v>
      </c>
      <c r="AC195" s="15">
        <v>1181.3399999999999</v>
      </c>
      <c r="AD195" s="15">
        <v>1245.1500000000001</v>
      </c>
      <c r="AE195" s="15">
        <v>1312.8</v>
      </c>
      <c r="AF195" s="15">
        <v>1384.54</v>
      </c>
      <c r="AG195" s="15">
        <v>1460.67</v>
      </c>
      <c r="AH195" s="15">
        <v>1541.5</v>
      </c>
      <c r="AI195" s="15">
        <v>1627.37</v>
      </c>
      <c r="AJ195" s="15">
        <v>1718.6</v>
      </c>
      <c r="AK195" s="15">
        <v>1815.53</v>
      </c>
      <c r="AL195" s="15">
        <v>1918.52</v>
      </c>
      <c r="AM195" s="15">
        <v>2027.9</v>
      </c>
      <c r="AN195" s="15">
        <v>2144.0100000000002</v>
      </c>
      <c r="AO195" s="15">
        <v>2267.25</v>
      </c>
      <c r="AP195" s="15">
        <v>2398.04</v>
      </c>
      <c r="AQ195" s="15">
        <v>2536.87</v>
      </c>
      <c r="AR195" s="15">
        <v>2684.34</v>
      </c>
      <c r="AS195" s="15">
        <v>2841.14</v>
      </c>
      <c r="AT195" s="15">
        <v>3008.06</v>
      </c>
      <c r="AU195" s="15">
        <v>3186.04</v>
      </c>
      <c r="AV195" s="15">
        <v>3376.13</v>
      </c>
      <c r="AW195" s="15">
        <v>3579.49</v>
      </c>
      <c r="AX195" s="15">
        <v>3797.4</v>
      </c>
      <c r="AY195" s="15">
        <v>4031.2</v>
      </c>
      <c r="AZ195" s="15">
        <v>4282.33</v>
      </c>
      <c r="BA195" s="15">
        <v>4552.2700000000004</v>
      </c>
      <c r="BB195" s="15">
        <v>4842.62</v>
      </c>
      <c r="BC195" s="15">
        <v>5155.17</v>
      </c>
      <c r="BD195" s="15">
        <v>5491.91</v>
      </c>
      <c r="BE195" s="15">
        <v>5855.11</v>
      </c>
      <c r="BF195" s="15">
        <v>6247.44</v>
      </c>
      <c r="BG195" s="15">
        <v>6672.02</v>
      </c>
      <c r="BH195" s="15">
        <v>7132.53</v>
      </c>
      <c r="BI195" s="15">
        <v>7633.35</v>
      </c>
      <c r="BJ195" s="15">
        <v>8179.67</v>
      </c>
      <c r="BK195" s="15">
        <v>8776.74</v>
      </c>
      <c r="BL195" s="15">
        <v>9431.86</v>
      </c>
      <c r="BM195" s="15">
        <v>10154.049999999999</v>
      </c>
      <c r="BN195" s="15">
        <v>10954.68</v>
      </c>
      <c r="BO195" s="15">
        <v>11847.98</v>
      </c>
      <c r="BP195" s="15">
        <v>12851.67</v>
      </c>
      <c r="BQ195" s="15">
        <v>13988.47</v>
      </c>
      <c r="BR195" s="15">
        <v>15287.73</v>
      </c>
      <c r="BS195" s="15">
        <v>16787.400000000001</v>
      </c>
      <c r="BT195" s="15">
        <v>18536.91</v>
      </c>
      <c r="BU195" s="15">
        <v>0</v>
      </c>
      <c r="BV195" s="15"/>
      <c r="BW195" s="15"/>
      <c r="BX195" s="15"/>
      <c r="BY195" s="15"/>
      <c r="BZ195" s="15"/>
      <c r="CA195" s="15"/>
      <c r="CB195" s="15"/>
      <c r="CC195" s="15"/>
      <c r="CD195" s="15"/>
      <c r="CE195" s="15"/>
      <c r="CF195" s="15"/>
    </row>
    <row r="196" spans="1:84" s="1" customFormat="1" ht="16.5" x14ac:dyDescent="0.35">
      <c r="A196" s="12">
        <f>'现金价值表-底稿'!A196</f>
        <v>12</v>
      </c>
      <c r="B196" s="11" t="str">
        <f>IF('现金价值表-底稿'!B196=1,"男","女")</f>
        <v>女</v>
      </c>
      <c r="C196" s="11" t="str">
        <f>'现金价值表-底稿'!C196&amp;"年"</f>
        <v>15年</v>
      </c>
      <c r="D196" s="11" t="str">
        <f>IF('现金价值表-底稿'!D196="80@","保至80岁","")</f>
        <v>保至80岁</v>
      </c>
      <c r="E196" s="15">
        <v>19.399999999999999</v>
      </c>
      <c r="F196" s="15">
        <v>47.4</v>
      </c>
      <c r="G196" s="15">
        <v>77.41</v>
      </c>
      <c r="H196" s="15">
        <v>115.08</v>
      </c>
      <c r="I196" s="15">
        <v>155.41</v>
      </c>
      <c r="J196" s="15">
        <v>198.56</v>
      </c>
      <c r="K196" s="15">
        <v>244.68</v>
      </c>
      <c r="L196" s="15">
        <v>293.97000000000003</v>
      </c>
      <c r="M196" s="15">
        <v>346.62</v>
      </c>
      <c r="N196" s="15">
        <v>402.85</v>
      </c>
      <c r="O196" s="15">
        <v>462.91</v>
      </c>
      <c r="P196" s="15">
        <v>527.07000000000005</v>
      </c>
      <c r="Q196" s="15">
        <v>595.61</v>
      </c>
      <c r="R196" s="15">
        <v>668.87</v>
      </c>
      <c r="S196" s="15">
        <v>747.16</v>
      </c>
      <c r="T196" s="15">
        <v>785.58</v>
      </c>
      <c r="U196" s="15">
        <v>826.23</v>
      </c>
      <c r="V196" s="15">
        <v>869.26</v>
      </c>
      <c r="W196" s="15">
        <v>914.77</v>
      </c>
      <c r="X196" s="15">
        <v>962.93</v>
      </c>
      <c r="Y196" s="15">
        <v>1013.88</v>
      </c>
      <c r="Z196" s="15">
        <v>1067.79</v>
      </c>
      <c r="AA196" s="15">
        <v>1124.8699999999999</v>
      </c>
      <c r="AB196" s="15">
        <v>1185.3</v>
      </c>
      <c r="AC196" s="15">
        <v>1249.32</v>
      </c>
      <c r="AD196" s="15">
        <v>1317.19</v>
      </c>
      <c r="AE196" s="15">
        <v>1389.17</v>
      </c>
      <c r="AF196" s="15">
        <v>1465.56</v>
      </c>
      <c r="AG196" s="15">
        <v>1546.67</v>
      </c>
      <c r="AH196" s="15">
        <v>1632.82</v>
      </c>
      <c r="AI196" s="15">
        <v>1724.35</v>
      </c>
      <c r="AJ196" s="15">
        <v>1821.61</v>
      </c>
      <c r="AK196" s="15">
        <v>1924.94</v>
      </c>
      <c r="AL196" s="15">
        <v>2034.69</v>
      </c>
      <c r="AM196" s="15">
        <v>2151.19</v>
      </c>
      <c r="AN196" s="15">
        <v>2274.84</v>
      </c>
      <c r="AO196" s="15">
        <v>2406.0700000000002</v>
      </c>
      <c r="AP196" s="15">
        <v>2545.37</v>
      </c>
      <c r="AQ196" s="15">
        <v>2693.33</v>
      </c>
      <c r="AR196" s="15">
        <v>2850.65</v>
      </c>
      <c r="AS196" s="15">
        <v>3018.14</v>
      </c>
      <c r="AT196" s="15">
        <v>3196.71</v>
      </c>
      <c r="AU196" s="15">
        <v>3387.43</v>
      </c>
      <c r="AV196" s="15">
        <v>3591.47</v>
      </c>
      <c r="AW196" s="15">
        <v>3810.11</v>
      </c>
      <c r="AX196" s="15">
        <v>4044.71</v>
      </c>
      <c r="AY196" s="15">
        <v>4296.67</v>
      </c>
      <c r="AZ196" s="15">
        <v>4567.51</v>
      </c>
      <c r="BA196" s="15">
        <v>4858.84</v>
      </c>
      <c r="BB196" s="15">
        <v>5172.4399999999996</v>
      </c>
      <c r="BC196" s="15">
        <v>5510.31</v>
      </c>
      <c r="BD196" s="15">
        <v>5874.72</v>
      </c>
      <c r="BE196" s="15">
        <v>6268.37</v>
      </c>
      <c r="BF196" s="15">
        <v>6694.37</v>
      </c>
      <c r="BG196" s="15">
        <v>7156.42</v>
      </c>
      <c r="BH196" s="15">
        <v>7658.91</v>
      </c>
      <c r="BI196" s="15">
        <v>8207.07</v>
      </c>
      <c r="BJ196" s="15">
        <v>8806.1299999999992</v>
      </c>
      <c r="BK196" s="15">
        <v>9463.4500000000007</v>
      </c>
      <c r="BL196" s="15">
        <v>10188.06</v>
      </c>
      <c r="BM196" s="15">
        <v>10991.37</v>
      </c>
      <c r="BN196" s="15">
        <v>11887.66</v>
      </c>
      <c r="BO196" s="15">
        <v>12894.71</v>
      </c>
      <c r="BP196" s="15">
        <v>14035.32</v>
      </c>
      <c r="BQ196" s="15">
        <v>15338.93</v>
      </c>
      <c r="BR196" s="15">
        <v>16843.62</v>
      </c>
      <c r="BS196" s="15">
        <v>18599</v>
      </c>
      <c r="BT196" s="15">
        <v>0</v>
      </c>
      <c r="BU196" s="15"/>
      <c r="BV196" s="15"/>
      <c r="BW196" s="15"/>
      <c r="BX196" s="15"/>
      <c r="BY196" s="15"/>
      <c r="BZ196" s="15"/>
      <c r="CA196" s="15"/>
      <c r="CB196" s="15"/>
      <c r="CC196" s="15"/>
      <c r="CD196" s="15"/>
      <c r="CE196" s="15"/>
      <c r="CF196" s="15"/>
    </row>
    <row r="197" spans="1:84" s="1" customFormat="1" ht="16.5" x14ac:dyDescent="0.35">
      <c r="A197" s="12">
        <f>'现金价值表-底稿'!A197</f>
        <v>13</v>
      </c>
      <c r="B197" s="11" t="str">
        <f>IF('现金价值表-底稿'!B197=1,"男","女")</f>
        <v>女</v>
      </c>
      <c r="C197" s="11" t="str">
        <f>'现金价值表-底稿'!C197&amp;"年"</f>
        <v>15年</v>
      </c>
      <c r="D197" s="11" t="str">
        <f>IF('现金价值表-底稿'!D197="80@","保至80岁","")</f>
        <v>保至80岁</v>
      </c>
      <c r="E197" s="15">
        <v>20.43</v>
      </c>
      <c r="F197" s="15">
        <v>49.9</v>
      </c>
      <c r="G197" s="15">
        <v>81.5</v>
      </c>
      <c r="H197" s="15">
        <v>121.15</v>
      </c>
      <c r="I197" s="15">
        <v>163.62</v>
      </c>
      <c r="J197" s="15">
        <v>209.06</v>
      </c>
      <c r="K197" s="15">
        <v>257.64999999999998</v>
      </c>
      <c r="L197" s="15">
        <v>309.58999999999997</v>
      </c>
      <c r="M197" s="15">
        <v>365.1</v>
      </c>
      <c r="N197" s="15">
        <v>424.43</v>
      </c>
      <c r="O197" s="15">
        <v>487.83</v>
      </c>
      <c r="P197" s="15">
        <v>555.6</v>
      </c>
      <c r="Q197" s="15">
        <v>628.04999999999995</v>
      </c>
      <c r="R197" s="15">
        <v>705.5</v>
      </c>
      <c r="S197" s="15">
        <v>788.31</v>
      </c>
      <c r="T197" s="15">
        <v>829.11</v>
      </c>
      <c r="U197" s="15">
        <v>872.28</v>
      </c>
      <c r="V197" s="15">
        <v>917.96</v>
      </c>
      <c r="W197" s="15">
        <v>966.28</v>
      </c>
      <c r="X197" s="15">
        <v>1017.41</v>
      </c>
      <c r="Y197" s="15">
        <v>1071.51</v>
      </c>
      <c r="Z197" s="15">
        <v>1128.78</v>
      </c>
      <c r="AA197" s="15">
        <v>1189.43</v>
      </c>
      <c r="AB197" s="15">
        <v>1253.68</v>
      </c>
      <c r="AC197" s="15">
        <v>1321.78</v>
      </c>
      <c r="AD197" s="15">
        <v>1394.01</v>
      </c>
      <c r="AE197" s="15">
        <v>1470.67</v>
      </c>
      <c r="AF197" s="15">
        <v>1552.05</v>
      </c>
      <c r="AG197" s="15">
        <v>1638.51</v>
      </c>
      <c r="AH197" s="15">
        <v>1730.36</v>
      </c>
      <c r="AI197" s="15">
        <v>1827.96</v>
      </c>
      <c r="AJ197" s="15">
        <v>1931.65</v>
      </c>
      <c r="AK197" s="15">
        <v>2041.78</v>
      </c>
      <c r="AL197" s="15">
        <v>2158.69</v>
      </c>
      <c r="AM197" s="15">
        <v>2282.77</v>
      </c>
      <c r="AN197" s="15">
        <v>2414.4499999999998</v>
      </c>
      <c r="AO197" s="15">
        <v>2554.23</v>
      </c>
      <c r="AP197" s="15">
        <v>2702.71</v>
      </c>
      <c r="AQ197" s="15">
        <v>2860.58</v>
      </c>
      <c r="AR197" s="15">
        <v>3028.65</v>
      </c>
      <c r="AS197" s="15">
        <v>3207.85</v>
      </c>
      <c r="AT197" s="15">
        <v>3399.23</v>
      </c>
      <c r="AU197" s="15">
        <v>3603.98</v>
      </c>
      <c r="AV197" s="15">
        <v>3823.39</v>
      </c>
      <c r="AW197" s="15">
        <v>4058.79</v>
      </c>
      <c r="AX197" s="15">
        <v>4311.6400000000003</v>
      </c>
      <c r="AY197" s="15">
        <v>4583.42</v>
      </c>
      <c r="AZ197" s="15">
        <v>4875.7700000000004</v>
      </c>
      <c r="BA197" s="15">
        <v>5190.46</v>
      </c>
      <c r="BB197" s="15">
        <v>5529.5</v>
      </c>
      <c r="BC197" s="15">
        <v>5895.19</v>
      </c>
      <c r="BD197" s="15">
        <v>6290.2</v>
      </c>
      <c r="BE197" s="15">
        <v>6717.69</v>
      </c>
      <c r="BF197" s="15">
        <v>7181.35</v>
      </c>
      <c r="BG197" s="15">
        <v>7685.59</v>
      </c>
      <c r="BH197" s="15">
        <v>8235.65</v>
      </c>
      <c r="BI197" s="15">
        <v>8836.81</v>
      </c>
      <c r="BJ197" s="15">
        <v>9496.41</v>
      </c>
      <c r="BK197" s="15">
        <v>10223.540000000001</v>
      </c>
      <c r="BL197" s="15">
        <v>11029.66</v>
      </c>
      <c r="BM197" s="15">
        <v>11929.07</v>
      </c>
      <c r="BN197" s="15">
        <v>12939.63</v>
      </c>
      <c r="BO197" s="15">
        <v>14084.21</v>
      </c>
      <c r="BP197" s="15">
        <v>15392.36</v>
      </c>
      <c r="BQ197" s="15">
        <v>16902.29</v>
      </c>
      <c r="BR197" s="15">
        <v>18663.78</v>
      </c>
      <c r="BS197" s="15">
        <v>0</v>
      </c>
      <c r="BT197" s="15"/>
      <c r="BU197" s="15"/>
      <c r="BV197" s="15"/>
      <c r="BW197" s="15"/>
      <c r="BX197" s="15"/>
      <c r="BY197" s="15"/>
      <c r="BZ197" s="15"/>
      <c r="CA197" s="15"/>
      <c r="CB197" s="15"/>
      <c r="CC197" s="15"/>
      <c r="CD197" s="15"/>
      <c r="CE197" s="15"/>
      <c r="CF197" s="15"/>
    </row>
    <row r="198" spans="1:84" s="1" customFormat="1" ht="16.5" x14ac:dyDescent="0.35">
      <c r="A198" s="12">
        <f>'现金价值表-底稿'!A198</f>
        <v>14</v>
      </c>
      <c r="B198" s="11" t="str">
        <f>IF('现金价值表-底稿'!B198=1,"男","女")</f>
        <v>女</v>
      </c>
      <c r="C198" s="11" t="str">
        <f>'现金价值表-底稿'!C198&amp;"年"</f>
        <v>15年</v>
      </c>
      <c r="D198" s="11" t="str">
        <f>IF('现金价值表-底稿'!D198="80@","保至80岁","")</f>
        <v>保至80岁</v>
      </c>
      <c r="E198" s="15">
        <v>21.52</v>
      </c>
      <c r="F198" s="15">
        <v>52.56</v>
      </c>
      <c r="G198" s="15">
        <v>85.84</v>
      </c>
      <c r="H198" s="15">
        <v>127.6</v>
      </c>
      <c r="I198" s="15">
        <v>172.33</v>
      </c>
      <c r="J198" s="15">
        <v>220.21</v>
      </c>
      <c r="K198" s="15">
        <v>271.42</v>
      </c>
      <c r="L198" s="15">
        <v>326.2</v>
      </c>
      <c r="M198" s="15">
        <v>384.78</v>
      </c>
      <c r="N198" s="15">
        <v>447.4</v>
      </c>
      <c r="O198" s="15">
        <v>514.37</v>
      </c>
      <c r="P198" s="15">
        <v>585.99</v>
      </c>
      <c r="Q198" s="15">
        <v>662.59</v>
      </c>
      <c r="R198" s="15">
        <v>744.51</v>
      </c>
      <c r="S198" s="15">
        <v>832.11</v>
      </c>
      <c r="T198" s="15">
        <v>875.44</v>
      </c>
      <c r="U198" s="15">
        <v>921.28</v>
      </c>
      <c r="V198" s="15">
        <v>969.77</v>
      </c>
      <c r="W198" s="15">
        <v>1021.09</v>
      </c>
      <c r="X198" s="15">
        <v>1075.3900000000001</v>
      </c>
      <c r="Y198" s="15">
        <v>1132.8699999999999</v>
      </c>
      <c r="Z198" s="15">
        <v>1193.73</v>
      </c>
      <c r="AA198" s="15">
        <v>1258.21</v>
      </c>
      <c r="AB198" s="15">
        <v>1326.56</v>
      </c>
      <c r="AC198" s="15">
        <v>1399.05</v>
      </c>
      <c r="AD198" s="15">
        <v>1475.98</v>
      </c>
      <c r="AE198" s="15">
        <v>1557.67</v>
      </c>
      <c r="AF198" s="15">
        <v>1644.43</v>
      </c>
      <c r="AG198" s="15">
        <v>1736.61</v>
      </c>
      <c r="AH198" s="15">
        <v>1834.57</v>
      </c>
      <c r="AI198" s="15">
        <v>1938.63</v>
      </c>
      <c r="AJ198" s="15">
        <v>2049.16</v>
      </c>
      <c r="AK198" s="15">
        <v>2166.4899999999998</v>
      </c>
      <c r="AL198" s="15">
        <v>2291.02</v>
      </c>
      <c r="AM198" s="15">
        <v>2423.1799999999998</v>
      </c>
      <c r="AN198" s="15">
        <v>2563.4699999999998</v>
      </c>
      <c r="AO198" s="15">
        <v>2712.48</v>
      </c>
      <c r="AP198" s="15">
        <v>2870.92</v>
      </c>
      <c r="AQ198" s="15">
        <v>3039.6</v>
      </c>
      <c r="AR198" s="15">
        <v>3219.45</v>
      </c>
      <c r="AS198" s="15">
        <v>3411.52</v>
      </c>
      <c r="AT198" s="15">
        <v>3617.02</v>
      </c>
      <c r="AU198" s="15">
        <v>3837.21</v>
      </c>
      <c r="AV198" s="15">
        <v>4073.47</v>
      </c>
      <c r="AW198" s="15">
        <v>4327.2299999999996</v>
      </c>
      <c r="AX198" s="15">
        <v>4600</v>
      </c>
      <c r="AY198" s="15">
        <v>4893.3999999999996</v>
      </c>
      <c r="AZ198" s="15">
        <v>5209.22</v>
      </c>
      <c r="BA198" s="15">
        <v>5549.49</v>
      </c>
      <c r="BB198" s="15">
        <v>5916.5</v>
      </c>
      <c r="BC198" s="15">
        <v>6312.95</v>
      </c>
      <c r="BD198" s="15">
        <v>6741.98</v>
      </c>
      <c r="BE198" s="15">
        <v>7207.32</v>
      </c>
      <c r="BF198" s="15">
        <v>7713.38</v>
      </c>
      <c r="BG198" s="15">
        <v>8265.43</v>
      </c>
      <c r="BH198" s="15">
        <v>8868.76</v>
      </c>
      <c r="BI198" s="15">
        <v>9530.75</v>
      </c>
      <c r="BJ198" s="15">
        <v>10260.51</v>
      </c>
      <c r="BK198" s="15">
        <v>11069.54</v>
      </c>
      <c r="BL198" s="15">
        <v>11972.2</v>
      </c>
      <c r="BM198" s="15">
        <v>12986.41</v>
      </c>
      <c r="BN198" s="15">
        <v>14135.13</v>
      </c>
      <c r="BO198" s="15">
        <v>15448.01</v>
      </c>
      <c r="BP198" s="15">
        <v>16963.41</v>
      </c>
      <c r="BQ198" s="15">
        <v>18731.259999999998</v>
      </c>
      <c r="BR198" s="15">
        <v>0</v>
      </c>
      <c r="BS198" s="15"/>
      <c r="BT198" s="15"/>
      <c r="BU198" s="15"/>
      <c r="BV198" s="15"/>
      <c r="BW198" s="15"/>
      <c r="BX198" s="15"/>
      <c r="BY198" s="15"/>
      <c r="BZ198" s="15"/>
      <c r="CA198" s="15"/>
      <c r="CB198" s="15"/>
      <c r="CC198" s="15"/>
      <c r="CD198" s="15"/>
      <c r="CE198" s="15"/>
      <c r="CF198" s="15"/>
    </row>
    <row r="199" spans="1:84" s="1" customFormat="1" ht="16.5" x14ac:dyDescent="0.35">
      <c r="A199" s="12">
        <f>'现金价值表-底稿'!A199</f>
        <v>15</v>
      </c>
      <c r="B199" s="11" t="str">
        <f>IF('现金价值表-底稿'!B199=1,"男","女")</f>
        <v>女</v>
      </c>
      <c r="C199" s="11" t="str">
        <f>'现金价值表-底稿'!C199&amp;"年"</f>
        <v>15年</v>
      </c>
      <c r="D199" s="11" t="str">
        <f>IF('现金价值表-底稿'!D199="80@","保至80岁","")</f>
        <v>保至80岁</v>
      </c>
      <c r="E199" s="15">
        <v>22.67</v>
      </c>
      <c r="F199" s="15">
        <v>55.37</v>
      </c>
      <c r="G199" s="15">
        <v>90.43</v>
      </c>
      <c r="H199" s="15">
        <v>134.44</v>
      </c>
      <c r="I199" s="15">
        <v>181.58</v>
      </c>
      <c r="J199" s="15">
        <v>232.06</v>
      </c>
      <c r="K199" s="15">
        <v>286.08</v>
      </c>
      <c r="L199" s="15">
        <v>343.89</v>
      </c>
      <c r="M199" s="15">
        <v>405.73</v>
      </c>
      <c r="N199" s="15">
        <v>471.88</v>
      </c>
      <c r="O199" s="15">
        <v>542.66</v>
      </c>
      <c r="P199" s="15">
        <v>618.38</v>
      </c>
      <c r="Q199" s="15">
        <v>699.39</v>
      </c>
      <c r="R199" s="15">
        <v>786.05</v>
      </c>
      <c r="S199" s="15">
        <v>878.73</v>
      </c>
      <c r="T199" s="15">
        <v>924.75</v>
      </c>
      <c r="U199" s="15">
        <v>973.42</v>
      </c>
      <c r="V199" s="15">
        <v>1024.93</v>
      </c>
      <c r="W199" s="15">
        <v>1079.44</v>
      </c>
      <c r="X199" s="15">
        <v>1137.1300000000001</v>
      </c>
      <c r="Y199" s="15">
        <v>1198.22</v>
      </c>
      <c r="Z199" s="15">
        <v>1262.95</v>
      </c>
      <c r="AA199" s="15">
        <v>1331.55</v>
      </c>
      <c r="AB199" s="15">
        <v>1404.32</v>
      </c>
      <c r="AC199" s="15">
        <v>1481.54</v>
      </c>
      <c r="AD199" s="15">
        <v>1563.53</v>
      </c>
      <c r="AE199" s="15">
        <v>1650.62</v>
      </c>
      <c r="AF199" s="15">
        <v>1743.15</v>
      </c>
      <c r="AG199" s="15">
        <v>1841.48</v>
      </c>
      <c r="AH199" s="15">
        <v>1945.93</v>
      </c>
      <c r="AI199" s="15">
        <v>2056.87</v>
      </c>
      <c r="AJ199" s="15">
        <v>2174.65</v>
      </c>
      <c r="AK199" s="15">
        <v>2299.65</v>
      </c>
      <c r="AL199" s="15">
        <v>2432.3000000000002</v>
      </c>
      <c r="AM199" s="15">
        <v>2573.12</v>
      </c>
      <c r="AN199" s="15">
        <v>2722.7</v>
      </c>
      <c r="AO199" s="15">
        <v>2881.73</v>
      </c>
      <c r="AP199" s="15">
        <v>3051.04</v>
      </c>
      <c r="AQ199" s="15">
        <v>3231.57</v>
      </c>
      <c r="AR199" s="15">
        <v>3424.37</v>
      </c>
      <c r="AS199" s="15">
        <v>3630.63</v>
      </c>
      <c r="AT199" s="15">
        <v>3851.66</v>
      </c>
      <c r="AU199" s="15">
        <v>4088.81</v>
      </c>
      <c r="AV199" s="15">
        <v>4343.5200000000004</v>
      </c>
      <c r="AW199" s="15">
        <v>4617.3100000000004</v>
      </c>
      <c r="AX199" s="15">
        <v>4911.82</v>
      </c>
      <c r="AY199" s="15">
        <v>5228.83</v>
      </c>
      <c r="AZ199" s="15">
        <v>5570.38</v>
      </c>
      <c r="BA199" s="15">
        <v>5938.78</v>
      </c>
      <c r="BB199" s="15">
        <v>6336.71</v>
      </c>
      <c r="BC199" s="15">
        <v>6767.36</v>
      </c>
      <c r="BD199" s="15">
        <v>7234.45</v>
      </c>
      <c r="BE199" s="15">
        <v>7742.42</v>
      </c>
      <c r="BF199" s="15">
        <v>8296.5499999999993</v>
      </c>
      <c r="BG199" s="15">
        <v>8902.15</v>
      </c>
      <c r="BH199" s="15">
        <v>9566.6299999999992</v>
      </c>
      <c r="BI199" s="15">
        <v>10299.14</v>
      </c>
      <c r="BJ199" s="15">
        <v>11111.21</v>
      </c>
      <c r="BK199" s="15">
        <v>12017.27</v>
      </c>
      <c r="BL199" s="15">
        <v>13035.3</v>
      </c>
      <c r="BM199" s="15">
        <v>14188.35</v>
      </c>
      <c r="BN199" s="15">
        <v>15506.17</v>
      </c>
      <c r="BO199" s="15">
        <v>17027.27</v>
      </c>
      <c r="BP199" s="15">
        <v>18801.78</v>
      </c>
      <c r="BQ199" s="15">
        <v>0</v>
      </c>
      <c r="BR199" s="15"/>
      <c r="BS199" s="15"/>
      <c r="BT199" s="15"/>
      <c r="BU199" s="15"/>
      <c r="BV199" s="15"/>
      <c r="BW199" s="15"/>
      <c r="BX199" s="15"/>
      <c r="BY199" s="15"/>
      <c r="BZ199" s="15"/>
      <c r="CA199" s="15"/>
      <c r="CB199" s="15"/>
      <c r="CC199" s="15"/>
      <c r="CD199" s="15"/>
      <c r="CE199" s="15"/>
      <c r="CF199" s="15"/>
    </row>
    <row r="200" spans="1:84" s="1" customFormat="1" ht="16.5" x14ac:dyDescent="0.35">
      <c r="A200" s="12">
        <f>'现金价值表-底稿'!A200</f>
        <v>16</v>
      </c>
      <c r="B200" s="11" t="str">
        <f>IF('现金价值表-底稿'!B200=1,"男","女")</f>
        <v>女</v>
      </c>
      <c r="C200" s="11" t="str">
        <f>'现金价值表-底稿'!C200&amp;"年"</f>
        <v>15年</v>
      </c>
      <c r="D200" s="11" t="str">
        <f>IF('现金价值表-底稿'!D200="80@","保至80岁","")</f>
        <v>保至80岁</v>
      </c>
      <c r="E200" s="15">
        <v>23.89</v>
      </c>
      <c r="F200" s="15">
        <v>58.36</v>
      </c>
      <c r="G200" s="15">
        <v>95.32</v>
      </c>
      <c r="H200" s="15">
        <v>141.71</v>
      </c>
      <c r="I200" s="15">
        <v>191.43</v>
      </c>
      <c r="J200" s="15">
        <v>244.68</v>
      </c>
      <c r="K200" s="15">
        <v>301.7</v>
      </c>
      <c r="L200" s="15">
        <v>362.73</v>
      </c>
      <c r="M200" s="15">
        <v>428.06</v>
      </c>
      <c r="N200" s="15">
        <v>497.98</v>
      </c>
      <c r="O200" s="15">
        <v>572.80999999999995</v>
      </c>
      <c r="P200" s="15">
        <v>652.9</v>
      </c>
      <c r="Q200" s="15">
        <v>738.6</v>
      </c>
      <c r="R200" s="15">
        <v>830.29</v>
      </c>
      <c r="S200" s="15">
        <v>928.38</v>
      </c>
      <c r="T200" s="15">
        <v>977.25</v>
      </c>
      <c r="U200" s="15">
        <v>1028.96</v>
      </c>
      <c r="V200" s="15">
        <v>1083.68</v>
      </c>
      <c r="W200" s="15">
        <v>1141.5999999999999</v>
      </c>
      <c r="X200" s="15">
        <v>1202.93</v>
      </c>
      <c r="Y200" s="15">
        <v>1267.9100000000001</v>
      </c>
      <c r="Z200" s="15">
        <v>1336.79</v>
      </c>
      <c r="AA200" s="15">
        <v>1409.84</v>
      </c>
      <c r="AB200" s="15">
        <v>1487.36</v>
      </c>
      <c r="AC200" s="15">
        <v>1569.68</v>
      </c>
      <c r="AD200" s="15">
        <v>1657.11</v>
      </c>
      <c r="AE200" s="15">
        <v>1750</v>
      </c>
      <c r="AF200" s="15">
        <v>1848.71</v>
      </c>
      <c r="AG200" s="15">
        <v>1953.58</v>
      </c>
      <c r="AH200" s="15">
        <v>2064.96</v>
      </c>
      <c r="AI200" s="15">
        <v>2183.1999999999998</v>
      </c>
      <c r="AJ200" s="15">
        <v>2308.69</v>
      </c>
      <c r="AK200" s="15">
        <v>2441.86</v>
      </c>
      <c r="AL200" s="15">
        <v>2583.23</v>
      </c>
      <c r="AM200" s="15">
        <v>2733.4</v>
      </c>
      <c r="AN200" s="15">
        <v>2893.06</v>
      </c>
      <c r="AO200" s="15">
        <v>3063.03</v>
      </c>
      <c r="AP200" s="15">
        <v>3244.27</v>
      </c>
      <c r="AQ200" s="15">
        <v>3437.83</v>
      </c>
      <c r="AR200" s="15">
        <v>3644.9</v>
      </c>
      <c r="AS200" s="15">
        <v>3866.79</v>
      </c>
      <c r="AT200" s="15">
        <v>4104.88</v>
      </c>
      <c r="AU200" s="15">
        <v>4360.59</v>
      </c>
      <c r="AV200" s="15">
        <v>4635.46</v>
      </c>
      <c r="AW200" s="15">
        <v>4931.12</v>
      </c>
      <c r="AX200" s="15">
        <v>5249.38</v>
      </c>
      <c r="AY200" s="15">
        <v>5592.28</v>
      </c>
      <c r="AZ200" s="15">
        <v>5962.12</v>
      </c>
      <c r="BA200" s="15">
        <v>6361.62</v>
      </c>
      <c r="BB200" s="15">
        <v>6793.95</v>
      </c>
      <c r="BC200" s="15">
        <v>7262.88</v>
      </c>
      <c r="BD200" s="15">
        <v>7772.85</v>
      </c>
      <c r="BE200" s="15">
        <v>8329.16</v>
      </c>
      <c r="BF200" s="15">
        <v>8937.14</v>
      </c>
      <c r="BG200" s="15">
        <v>9604.23</v>
      </c>
      <c r="BH200" s="15">
        <v>10339.61</v>
      </c>
      <c r="BI200" s="15">
        <v>11154.88</v>
      </c>
      <c r="BJ200" s="15">
        <v>12064.5</v>
      </c>
      <c r="BK200" s="15">
        <v>13086.54</v>
      </c>
      <c r="BL200" s="15">
        <v>14244.11</v>
      </c>
      <c r="BM200" s="15">
        <v>15567.11</v>
      </c>
      <c r="BN200" s="15">
        <v>17094.189999999999</v>
      </c>
      <c r="BO200" s="15">
        <v>18875.68</v>
      </c>
      <c r="BP200" s="15">
        <v>0</v>
      </c>
      <c r="BQ200" s="15"/>
      <c r="BR200" s="15"/>
      <c r="BS200" s="15"/>
      <c r="BT200" s="15"/>
      <c r="BU200" s="15"/>
      <c r="BV200" s="15"/>
      <c r="BW200" s="15"/>
      <c r="BX200" s="15"/>
      <c r="BY200" s="15"/>
      <c r="BZ200" s="15"/>
      <c r="CA200" s="15"/>
      <c r="CB200" s="15"/>
      <c r="CC200" s="15"/>
      <c r="CD200" s="15"/>
      <c r="CE200" s="15"/>
      <c r="CF200" s="15"/>
    </row>
    <row r="201" spans="1:84" s="1" customFormat="1" ht="16.5" x14ac:dyDescent="0.35">
      <c r="A201" s="12">
        <f>'现金价值表-底稿'!A201</f>
        <v>17</v>
      </c>
      <c r="B201" s="11" t="str">
        <f>IF('现金价值表-底稿'!B201=1,"男","女")</f>
        <v>女</v>
      </c>
      <c r="C201" s="11" t="str">
        <f>'现金价值表-底稿'!C201&amp;"年"</f>
        <v>15年</v>
      </c>
      <c r="D201" s="11" t="str">
        <f>IF('现金价值表-底稿'!D201="80@","保至80岁","")</f>
        <v>保至80岁</v>
      </c>
      <c r="E201" s="15">
        <v>25.19</v>
      </c>
      <c r="F201" s="15">
        <v>61.54</v>
      </c>
      <c r="G201" s="15">
        <v>100.51</v>
      </c>
      <c r="H201" s="15">
        <v>149.44999999999999</v>
      </c>
      <c r="I201" s="15">
        <v>201.92</v>
      </c>
      <c r="J201" s="15">
        <v>258.13</v>
      </c>
      <c r="K201" s="15">
        <v>318.33999999999997</v>
      </c>
      <c r="L201" s="15">
        <v>382.82</v>
      </c>
      <c r="M201" s="15">
        <v>451.87</v>
      </c>
      <c r="N201" s="15">
        <v>525.79999999999995</v>
      </c>
      <c r="O201" s="15">
        <v>604.95000000000005</v>
      </c>
      <c r="P201" s="15">
        <v>689.68</v>
      </c>
      <c r="Q201" s="15">
        <v>780.37</v>
      </c>
      <c r="R201" s="15">
        <v>877.42</v>
      </c>
      <c r="S201" s="15">
        <v>981.25</v>
      </c>
      <c r="T201" s="15">
        <v>1033.17</v>
      </c>
      <c r="U201" s="15">
        <v>1088.1099999999999</v>
      </c>
      <c r="V201" s="15">
        <v>1146.27</v>
      </c>
      <c r="W201" s="15">
        <v>1207.8499999999999</v>
      </c>
      <c r="X201" s="15">
        <v>1273.0999999999999</v>
      </c>
      <c r="Y201" s="15">
        <v>1342.26</v>
      </c>
      <c r="Z201" s="15">
        <v>1415.61</v>
      </c>
      <c r="AA201" s="15">
        <v>1493.45</v>
      </c>
      <c r="AB201" s="15">
        <v>1576.1</v>
      </c>
      <c r="AC201" s="15">
        <v>1663.89</v>
      </c>
      <c r="AD201" s="15">
        <v>1757.17</v>
      </c>
      <c r="AE201" s="15">
        <v>1856.28</v>
      </c>
      <c r="AF201" s="15">
        <v>1961.58</v>
      </c>
      <c r="AG201" s="15">
        <v>2073.41</v>
      </c>
      <c r="AH201" s="15">
        <v>2192.13</v>
      </c>
      <c r="AI201" s="15">
        <v>2318.14</v>
      </c>
      <c r="AJ201" s="15">
        <v>2451.86</v>
      </c>
      <c r="AK201" s="15">
        <v>2593.81</v>
      </c>
      <c r="AL201" s="15">
        <v>2744.59</v>
      </c>
      <c r="AM201" s="15">
        <v>2904.9</v>
      </c>
      <c r="AN201" s="15">
        <v>3075.57</v>
      </c>
      <c r="AO201" s="15">
        <v>3257.55</v>
      </c>
      <c r="AP201" s="15">
        <v>3451.9</v>
      </c>
      <c r="AQ201" s="15">
        <v>3659.82</v>
      </c>
      <c r="AR201" s="15">
        <v>3882.62</v>
      </c>
      <c r="AS201" s="15">
        <v>4121.68</v>
      </c>
      <c r="AT201" s="15">
        <v>4378.4399999999996</v>
      </c>
      <c r="AU201" s="15">
        <v>4654.4399999999996</v>
      </c>
      <c r="AV201" s="15">
        <v>4951.3100000000004</v>
      </c>
      <c r="AW201" s="15">
        <v>5270.87</v>
      </c>
      <c r="AX201" s="15">
        <v>5615.17</v>
      </c>
      <c r="AY201" s="15">
        <v>5986.52</v>
      </c>
      <c r="AZ201" s="15">
        <v>6387.66</v>
      </c>
      <c r="BA201" s="15">
        <v>6821.77</v>
      </c>
      <c r="BB201" s="15">
        <v>7292.61</v>
      </c>
      <c r="BC201" s="15">
        <v>7804.66</v>
      </c>
      <c r="BD201" s="15">
        <v>8363.25</v>
      </c>
      <c r="BE201" s="15">
        <v>8973.7199999999993</v>
      </c>
      <c r="BF201" s="15">
        <v>9643.5400000000009</v>
      </c>
      <c r="BG201" s="15">
        <v>10381.94</v>
      </c>
      <c r="BH201" s="15">
        <v>11200.55</v>
      </c>
      <c r="BI201" s="15">
        <v>12113.89</v>
      </c>
      <c r="BJ201" s="15">
        <v>13140.11</v>
      </c>
      <c r="BK201" s="15">
        <v>14302.42</v>
      </c>
      <c r="BL201" s="15">
        <v>15630.84</v>
      </c>
      <c r="BM201" s="15">
        <v>17164.169999999998</v>
      </c>
      <c r="BN201" s="15">
        <v>18952.939999999999</v>
      </c>
      <c r="BO201" s="15">
        <v>0</v>
      </c>
      <c r="BP201" s="15"/>
      <c r="BQ201" s="15"/>
      <c r="BR201" s="15"/>
      <c r="BS201" s="15"/>
      <c r="BT201" s="15"/>
      <c r="BU201" s="15"/>
      <c r="BV201" s="15"/>
      <c r="BW201" s="15"/>
      <c r="BX201" s="15"/>
      <c r="BY201" s="15"/>
      <c r="BZ201" s="15"/>
      <c r="CA201" s="15"/>
      <c r="CB201" s="15"/>
      <c r="CC201" s="15"/>
      <c r="CD201" s="15"/>
      <c r="CE201" s="15"/>
      <c r="CF201" s="15"/>
    </row>
    <row r="202" spans="1:84" s="1" customFormat="1" ht="16.5" x14ac:dyDescent="0.35">
      <c r="A202" s="12">
        <f>'现金价值表-底稿'!A202</f>
        <v>18</v>
      </c>
      <c r="B202" s="11" t="str">
        <f>IF('现金价值表-底稿'!B202=1,"男","女")</f>
        <v>女</v>
      </c>
      <c r="C202" s="11" t="str">
        <f>'现金价值表-底稿'!C202&amp;"年"</f>
        <v>15年</v>
      </c>
      <c r="D202" s="11" t="str">
        <f>IF('现金价值表-底稿'!D202="80@","保至80岁","")</f>
        <v>保至80岁</v>
      </c>
      <c r="E202" s="15">
        <v>26.57</v>
      </c>
      <c r="F202" s="15">
        <v>64.92</v>
      </c>
      <c r="G202" s="15">
        <v>106.04</v>
      </c>
      <c r="H202" s="15">
        <v>157.69999999999999</v>
      </c>
      <c r="I202" s="15">
        <v>213.09</v>
      </c>
      <c r="J202" s="15">
        <v>272.47000000000003</v>
      </c>
      <c r="K202" s="15">
        <v>336.08</v>
      </c>
      <c r="L202" s="15">
        <v>404.24</v>
      </c>
      <c r="M202" s="15">
        <v>477.25</v>
      </c>
      <c r="N202" s="15">
        <v>555.46</v>
      </c>
      <c r="O202" s="15">
        <v>639.21</v>
      </c>
      <c r="P202" s="15">
        <v>728.88</v>
      </c>
      <c r="Q202" s="15">
        <v>824.88</v>
      </c>
      <c r="R202" s="15">
        <v>927.62</v>
      </c>
      <c r="S202" s="15">
        <v>1037.5899999999999</v>
      </c>
      <c r="T202" s="15">
        <v>1092.76</v>
      </c>
      <c r="U202" s="15">
        <v>1151.17</v>
      </c>
      <c r="V202" s="15">
        <v>1213.01</v>
      </c>
      <c r="W202" s="15">
        <v>1278.54</v>
      </c>
      <c r="X202" s="15">
        <v>1348</v>
      </c>
      <c r="Y202" s="15">
        <v>1421.66</v>
      </c>
      <c r="Z202" s="15">
        <v>1499.83</v>
      </c>
      <c r="AA202" s="15">
        <v>1582.84</v>
      </c>
      <c r="AB202" s="15">
        <v>1671</v>
      </c>
      <c r="AC202" s="15">
        <v>1764.68</v>
      </c>
      <c r="AD202" s="15">
        <v>1864.21</v>
      </c>
      <c r="AE202" s="15">
        <v>1969.96</v>
      </c>
      <c r="AF202" s="15">
        <v>2082.27</v>
      </c>
      <c r="AG202" s="15">
        <v>2201.5</v>
      </c>
      <c r="AH202" s="15">
        <v>2328.04</v>
      </c>
      <c r="AI202" s="15">
        <v>2462.33</v>
      </c>
      <c r="AJ202" s="15">
        <v>2604.89</v>
      </c>
      <c r="AK202" s="15">
        <v>2756.31</v>
      </c>
      <c r="AL202" s="15">
        <v>2917.31</v>
      </c>
      <c r="AM202" s="15">
        <v>3088.71</v>
      </c>
      <c r="AN202" s="15">
        <v>3271.47</v>
      </c>
      <c r="AO202" s="15">
        <v>3466.65</v>
      </c>
      <c r="AP202" s="15">
        <v>3675.46</v>
      </c>
      <c r="AQ202" s="15">
        <v>3899.21</v>
      </c>
      <c r="AR202" s="15">
        <v>4139.29</v>
      </c>
      <c r="AS202" s="15">
        <v>4397.1499999999996</v>
      </c>
      <c r="AT202" s="15">
        <v>4674.32</v>
      </c>
      <c r="AU202" s="15">
        <v>4972.47</v>
      </c>
      <c r="AV202" s="15">
        <v>5293.39</v>
      </c>
      <c r="AW202" s="15">
        <v>5639.16</v>
      </c>
      <c r="AX202" s="15">
        <v>6012.1</v>
      </c>
      <c r="AY202" s="15">
        <v>6414.95</v>
      </c>
      <c r="AZ202" s="15">
        <v>6850.91</v>
      </c>
      <c r="BA202" s="15">
        <v>7323.77</v>
      </c>
      <c r="BB202" s="15">
        <v>7838.01</v>
      </c>
      <c r="BC202" s="15">
        <v>8398.99</v>
      </c>
      <c r="BD202" s="15">
        <v>9012.06</v>
      </c>
      <c r="BE202" s="15">
        <v>9684.75</v>
      </c>
      <c r="BF202" s="15">
        <v>10426.299999999999</v>
      </c>
      <c r="BG202" s="15">
        <v>11248.4</v>
      </c>
      <c r="BH202" s="15">
        <v>12165.65</v>
      </c>
      <c r="BI202" s="15">
        <v>13196.25</v>
      </c>
      <c r="BJ202" s="15">
        <v>14363.53</v>
      </c>
      <c r="BK202" s="15">
        <v>15697.62</v>
      </c>
      <c r="BL202" s="15">
        <v>17237.5</v>
      </c>
      <c r="BM202" s="15">
        <v>19033.919999999998</v>
      </c>
      <c r="BN202" s="15">
        <v>0</v>
      </c>
      <c r="BO202" s="15"/>
      <c r="BP202" s="15"/>
      <c r="BQ202" s="15"/>
      <c r="BR202" s="15"/>
      <c r="BS202" s="15"/>
      <c r="BT202" s="15"/>
      <c r="BU202" s="15"/>
      <c r="BV202" s="15"/>
      <c r="BW202" s="15"/>
      <c r="BX202" s="15"/>
      <c r="BY202" s="15"/>
      <c r="BZ202" s="15"/>
      <c r="CA202" s="15"/>
      <c r="CB202" s="15"/>
      <c r="CC202" s="15"/>
      <c r="CD202" s="15"/>
      <c r="CE202" s="15"/>
      <c r="CF202" s="15"/>
    </row>
    <row r="203" spans="1:84" s="1" customFormat="1" ht="16.5" x14ac:dyDescent="0.35">
      <c r="A203" s="12">
        <f>'现金价值表-底稿'!A203</f>
        <v>19</v>
      </c>
      <c r="B203" s="11" t="str">
        <f>IF('现金价值表-底稿'!B203=1,"男","女")</f>
        <v>女</v>
      </c>
      <c r="C203" s="11" t="str">
        <f>'现金价值表-底稿'!C203&amp;"年"</f>
        <v>15年</v>
      </c>
      <c r="D203" s="11" t="str">
        <f>IF('现金价值表-底稿'!D203="80@","保至80岁","")</f>
        <v>保至80岁</v>
      </c>
      <c r="E203" s="15">
        <v>28.04</v>
      </c>
      <c r="F203" s="15">
        <v>68.52</v>
      </c>
      <c r="G203" s="15">
        <v>111.93</v>
      </c>
      <c r="H203" s="15">
        <v>166.49</v>
      </c>
      <c r="I203" s="15">
        <v>225.01</v>
      </c>
      <c r="J203" s="15">
        <v>287.75</v>
      </c>
      <c r="K203" s="15">
        <v>355.01</v>
      </c>
      <c r="L203" s="15">
        <v>427.09</v>
      </c>
      <c r="M203" s="15">
        <v>504.33</v>
      </c>
      <c r="N203" s="15">
        <v>587.09</v>
      </c>
      <c r="O203" s="15">
        <v>675.74</v>
      </c>
      <c r="P203" s="15">
        <v>770.67</v>
      </c>
      <c r="Q203" s="15">
        <v>872.32</v>
      </c>
      <c r="R203" s="15">
        <v>981.15</v>
      </c>
      <c r="S203" s="15">
        <v>1097.6500000000001</v>
      </c>
      <c r="T203" s="15">
        <v>1156.31</v>
      </c>
      <c r="U203" s="15">
        <v>1218.43</v>
      </c>
      <c r="V203" s="15">
        <v>1284.25</v>
      </c>
      <c r="W203" s="15">
        <v>1354.02</v>
      </c>
      <c r="X203" s="15">
        <v>1428.01</v>
      </c>
      <c r="Y203" s="15">
        <v>1506.53</v>
      </c>
      <c r="Z203" s="15">
        <v>1589.91</v>
      </c>
      <c r="AA203" s="15">
        <v>1678.47</v>
      </c>
      <c r="AB203" s="15">
        <v>1772.56</v>
      </c>
      <c r="AC203" s="15">
        <v>1872.54</v>
      </c>
      <c r="AD203" s="15">
        <v>1978.76</v>
      </c>
      <c r="AE203" s="15">
        <v>2091.5700000000002</v>
      </c>
      <c r="AF203" s="15">
        <v>2211.33</v>
      </c>
      <c r="AG203" s="15">
        <v>2338.44</v>
      </c>
      <c r="AH203" s="15">
        <v>2473.33</v>
      </c>
      <c r="AI203" s="15">
        <v>2616.5300000000002</v>
      </c>
      <c r="AJ203" s="15">
        <v>2768.63</v>
      </c>
      <c r="AK203" s="15">
        <v>2930.35</v>
      </c>
      <c r="AL203" s="15">
        <v>3102.51</v>
      </c>
      <c r="AM203" s="15">
        <v>3286.08</v>
      </c>
      <c r="AN203" s="15">
        <v>3482.13</v>
      </c>
      <c r="AO203" s="15">
        <v>3691.88</v>
      </c>
      <c r="AP203" s="15">
        <v>3916.63</v>
      </c>
      <c r="AQ203" s="15">
        <v>4157.78</v>
      </c>
      <c r="AR203" s="15">
        <v>4416.79</v>
      </c>
      <c r="AS203" s="15">
        <v>4695.2</v>
      </c>
      <c r="AT203" s="15">
        <v>4994.68</v>
      </c>
      <c r="AU203" s="15">
        <v>5317.04</v>
      </c>
      <c r="AV203" s="15">
        <v>5664.35</v>
      </c>
      <c r="AW203" s="15">
        <v>6038.96</v>
      </c>
      <c r="AX203" s="15">
        <v>6443.61</v>
      </c>
      <c r="AY203" s="15">
        <v>6881.52</v>
      </c>
      <c r="AZ203" s="15">
        <v>7356.49</v>
      </c>
      <c r="BA203" s="15">
        <v>7873.02</v>
      </c>
      <c r="BB203" s="15">
        <v>8436.51</v>
      </c>
      <c r="BC203" s="15">
        <v>9052.32</v>
      </c>
      <c r="BD203" s="15">
        <v>9728.01</v>
      </c>
      <c r="BE203" s="15">
        <v>10472.870000000001</v>
      </c>
      <c r="BF203" s="15">
        <v>11298.65</v>
      </c>
      <c r="BG203" s="15">
        <v>12219.99</v>
      </c>
      <c r="BH203" s="15">
        <v>13255.2</v>
      </c>
      <c r="BI203" s="15">
        <v>14427.69</v>
      </c>
      <c r="BJ203" s="15">
        <v>15767.75</v>
      </c>
      <c r="BK203" s="15">
        <v>17314.509999999998</v>
      </c>
      <c r="BL203" s="15">
        <v>19118.95</v>
      </c>
      <c r="BM203" s="15">
        <v>0</v>
      </c>
      <c r="BN203" s="15"/>
      <c r="BO203" s="15"/>
      <c r="BP203" s="15"/>
      <c r="BQ203" s="15"/>
      <c r="BR203" s="15"/>
      <c r="BS203" s="15"/>
      <c r="BT203" s="15"/>
      <c r="BU203" s="15"/>
      <c r="BV203" s="15"/>
      <c r="BW203" s="15"/>
      <c r="BX203" s="15"/>
      <c r="BY203" s="15"/>
      <c r="BZ203" s="15"/>
      <c r="CA203" s="15"/>
      <c r="CB203" s="15"/>
      <c r="CC203" s="15"/>
      <c r="CD203" s="15"/>
      <c r="CE203" s="15"/>
      <c r="CF203" s="15"/>
    </row>
    <row r="204" spans="1:84" s="1" customFormat="1" ht="16.5" x14ac:dyDescent="0.35">
      <c r="A204" s="12">
        <f>'现金价值表-底稿'!A204</f>
        <v>20</v>
      </c>
      <c r="B204" s="11" t="str">
        <f>IF('现金价值表-底稿'!B204=1,"男","女")</f>
        <v>女</v>
      </c>
      <c r="C204" s="11" t="str">
        <f>'现金价值表-底稿'!C204&amp;"年"</f>
        <v>15年</v>
      </c>
      <c r="D204" s="11" t="str">
        <f>IF('现金价值表-底稿'!D204="80@","保至80岁","")</f>
        <v>保至80岁</v>
      </c>
      <c r="E204" s="15">
        <v>29.6</v>
      </c>
      <c r="F204" s="15">
        <v>72.349999999999994</v>
      </c>
      <c r="G204" s="15">
        <v>118.21</v>
      </c>
      <c r="H204" s="15">
        <v>175.86</v>
      </c>
      <c r="I204" s="15">
        <v>237.71</v>
      </c>
      <c r="J204" s="15">
        <v>304.05</v>
      </c>
      <c r="K204" s="15">
        <v>375.19</v>
      </c>
      <c r="L204" s="15">
        <v>451.46</v>
      </c>
      <c r="M204" s="15">
        <v>533.21</v>
      </c>
      <c r="N204" s="15">
        <v>620.82000000000005</v>
      </c>
      <c r="O204" s="15">
        <v>714.68</v>
      </c>
      <c r="P204" s="15">
        <v>815.22</v>
      </c>
      <c r="Q204" s="15">
        <v>922.9</v>
      </c>
      <c r="R204" s="15">
        <v>1038.22</v>
      </c>
      <c r="S204" s="15">
        <v>1161.71</v>
      </c>
      <c r="T204" s="15">
        <v>1224.1199999999999</v>
      </c>
      <c r="U204" s="15">
        <v>1290.25</v>
      </c>
      <c r="V204" s="15">
        <v>1360.34</v>
      </c>
      <c r="W204" s="15">
        <v>1434.68</v>
      </c>
      <c r="X204" s="15">
        <v>1513.56</v>
      </c>
      <c r="Y204" s="15">
        <v>1597.33</v>
      </c>
      <c r="Z204" s="15">
        <v>1686.3</v>
      </c>
      <c r="AA204" s="15">
        <v>1780.83</v>
      </c>
      <c r="AB204" s="15">
        <v>1881.28</v>
      </c>
      <c r="AC204" s="15">
        <v>1987.99</v>
      </c>
      <c r="AD204" s="15">
        <v>2101.34</v>
      </c>
      <c r="AE204" s="15">
        <v>2221.66</v>
      </c>
      <c r="AF204" s="15">
        <v>2349.36</v>
      </c>
      <c r="AG204" s="15">
        <v>2484.88</v>
      </c>
      <c r="AH204" s="15">
        <v>2628.74</v>
      </c>
      <c r="AI204" s="15">
        <v>2781.55</v>
      </c>
      <c r="AJ204" s="15">
        <v>2944.02</v>
      </c>
      <c r="AK204" s="15">
        <v>3116.99</v>
      </c>
      <c r="AL204" s="15">
        <v>3301.42</v>
      </c>
      <c r="AM204" s="15">
        <v>3498.39</v>
      </c>
      <c r="AN204" s="15">
        <v>3709.11</v>
      </c>
      <c r="AO204" s="15">
        <v>3934.91</v>
      </c>
      <c r="AP204" s="15">
        <v>4177.1899999999996</v>
      </c>
      <c r="AQ204" s="15">
        <v>4437.41</v>
      </c>
      <c r="AR204" s="15">
        <v>4717.12</v>
      </c>
      <c r="AS204" s="15">
        <v>5017.99</v>
      </c>
      <c r="AT204" s="15">
        <v>5341.86</v>
      </c>
      <c r="AU204" s="15">
        <v>5690.79</v>
      </c>
      <c r="AV204" s="15">
        <v>6067.15</v>
      </c>
      <c r="AW204" s="15">
        <v>6473.69</v>
      </c>
      <c r="AX204" s="15">
        <v>6913.64</v>
      </c>
      <c r="AY204" s="15">
        <v>7390.83</v>
      </c>
      <c r="AZ204" s="15">
        <v>7909.78</v>
      </c>
      <c r="BA204" s="15">
        <v>8475.89</v>
      </c>
      <c r="BB204" s="15">
        <v>9094.58</v>
      </c>
      <c r="BC204" s="15">
        <v>9773.42</v>
      </c>
      <c r="BD204" s="15">
        <v>10521.76</v>
      </c>
      <c r="BE204" s="15">
        <v>11351.39</v>
      </c>
      <c r="BF204" s="15">
        <v>12277.04</v>
      </c>
      <c r="BG204" s="15">
        <v>13317.07</v>
      </c>
      <c r="BH204" s="15">
        <v>14495.04</v>
      </c>
      <c r="BI204" s="15">
        <v>15841.35</v>
      </c>
      <c r="BJ204" s="15">
        <v>17395.330000000002</v>
      </c>
      <c r="BK204" s="15">
        <v>19208.2</v>
      </c>
      <c r="BL204" s="15">
        <v>0</v>
      </c>
      <c r="BM204" s="15"/>
      <c r="BN204" s="15"/>
      <c r="BO204" s="15"/>
      <c r="BP204" s="15"/>
      <c r="BQ204" s="15"/>
      <c r="BR204" s="15"/>
      <c r="BS204" s="15"/>
      <c r="BT204" s="15"/>
      <c r="BU204" s="15"/>
      <c r="BV204" s="15"/>
      <c r="BW204" s="15"/>
      <c r="BX204" s="15"/>
      <c r="BY204" s="15"/>
      <c r="BZ204" s="15"/>
      <c r="CA204" s="15"/>
      <c r="CB204" s="15"/>
      <c r="CC204" s="15"/>
      <c r="CD204" s="15"/>
      <c r="CE204" s="15"/>
      <c r="CF204" s="15"/>
    </row>
    <row r="205" spans="1:84" s="1" customFormat="1" ht="16.5" x14ac:dyDescent="0.35">
      <c r="A205" s="12">
        <f>'现金价值表-底稿'!A205</f>
        <v>21</v>
      </c>
      <c r="B205" s="11" t="str">
        <f>IF('现金价值表-底稿'!B205=1,"男","女")</f>
        <v>女</v>
      </c>
      <c r="C205" s="11" t="str">
        <f>'现金价值表-底稿'!C205&amp;"年"</f>
        <v>15年</v>
      </c>
      <c r="D205" s="11" t="str">
        <f>IF('现金价值表-底稿'!D205="80@","保至80岁","")</f>
        <v>保至80岁</v>
      </c>
      <c r="E205" s="15">
        <v>31.27</v>
      </c>
      <c r="F205" s="15">
        <v>76.430000000000007</v>
      </c>
      <c r="G205" s="15">
        <v>124.9</v>
      </c>
      <c r="H205" s="15">
        <v>185.84</v>
      </c>
      <c r="I205" s="15">
        <v>251.25</v>
      </c>
      <c r="J205" s="15">
        <v>321.43</v>
      </c>
      <c r="K205" s="15">
        <v>396.71</v>
      </c>
      <c r="L205" s="15">
        <v>477.44</v>
      </c>
      <c r="M205" s="15">
        <v>564</v>
      </c>
      <c r="N205" s="15">
        <v>656.78</v>
      </c>
      <c r="O205" s="15">
        <v>756.21</v>
      </c>
      <c r="P205" s="15">
        <v>862.74</v>
      </c>
      <c r="Q205" s="15">
        <v>976.87</v>
      </c>
      <c r="R205" s="15">
        <v>1099.1199999999999</v>
      </c>
      <c r="S205" s="15">
        <v>1230.0999999999999</v>
      </c>
      <c r="T205" s="15">
        <v>1296.55</v>
      </c>
      <c r="U205" s="15">
        <v>1366.98</v>
      </c>
      <c r="V205" s="15">
        <v>1441.68</v>
      </c>
      <c r="W205" s="15">
        <v>1520.96</v>
      </c>
      <c r="X205" s="15">
        <v>1605.13</v>
      </c>
      <c r="Y205" s="15">
        <v>1694.54</v>
      </c>
      <c r="Z205" s="15">
        <v>1789.53</v>
      </c>
      <c r="AA205" s="15">
        <v>1890.47</v>
      </c>
      <c r="AB205" s="15">
        <v>1997.7</v>
      </c>
      <c r="AC205" s="15">
        <v>2111.6</v>
      </c>
      <c r="AD205" s="15">
        <v>2232.5100000000002</v>
      </c>
      <c r="AE205" s="15">
        <v>2360.83</v>
      </c>
      <c r="AF205" s="15">
        <v>2497.0100000000002</v>
      </c>
      <c r="AG205" s="15">
        <v>2641.58</v>
      </c>
      <c r="AH205" s="15">
        <v>2795.13</v>
      </c>
      <c r="AI205" s="15">
        <v>2958.4</v>
      </c>
      <c r="AJ205" s="15">
        <v>3132.21</v>
      </c>
      <c r="AK205" s="15">
        <v>3317.54</v>
      </c>
      <c r="AL205" s="15">
        <v>3515.47</v>
      </c>
      <c r="AM205" s="15">
        <v>3727.23</v>
      </c>
      <c r="AN205" s="15">
        <v>3954.13</v>
      </c>
      <c r="AO205" s="15">
        <v>4197.59</v>
      </c>
      <c r="AP205" s="15">
        <v>4459.08</v>
      </c>
      <c r="AQ205" s="15">
        <v>4740.16</v>
      </c>
      <c r="AR205" s="15">
        <v>5042.5</v>
      </c>
      <c r="AS205" s="15">
        <v>5367.95</v>
      </c>
      <c r="AT205" s="15">
        <v>5718.58</v>
      </c>
      <c r="AU205" s="15">
        <v>6096.78</v>
      </c>
      <c r="AV205" s="15">
        <v>6505.3</v>
      </c>
      <c r="AW205" s="15">
        <v>6947.4</v>
      </c>
      <c r="AX205" s="15">
        <v>7426.92</v>
      </c>
      <c r="AY205" s="15">
        <v>7948.4</v>
      </c>
      <c r="AZ205" s="15">
        <v>8517.2800000000007</v>
      </c>
      <c r="BA205" s="15">
        <v>9138.99</v>
      </c>
      <c r="BB205" s="15">
        <v>9821.15</v>
      </c>
      <c r="BC205" s="15">
        <v>10573.14</v>
      </c>
      <c r="BD205" s="15">
        <v>11406.83</v>
      </c>
      <c r="BE205" s="15">
        <v>12336.99</v>
      </c>
      <c r="BF205" s="15">
        <v>13382.11</v>
      </c>
      <c r="BG205" s="15">
        <v>14565.83</v>
      </c>
      <c r="BH205" s="15">
        <v>15918.71</v>
      </c>
      <c r="BI205" s="15">
        <v>17480.28</v>
      </c>
      <c r="BJ205" s="15">
        <v>19302</v>
      </c>
      <c r="BK205" s="15">
        <v>0</v>
      </c>
      <c r="BL205" s="15"/>
      <c r="BM205" s="15"/>
      <c r="BN205" s="15"/>
      <c r="BO205" s="15"/>
      <c r="BP205" s="15"/>
      <c r="BQ205" s="15"/>
      <c r="BR205" s="15"/>
      <c r="BS205" s="15"/>
      <c r="BT205" s="15"/>
      <c r="BU205" s="15"/>
      <c r="BV205" s="15"/>
      <c r="BW205" s="15"/>
      <c r="BX205" s="15"/>
      <c r="BY205" s="15"/>
      <c r="BZ205" s="15"/>
      <c r="CA205" s="15"/>
      <c r="CB205" s="15"/>
      <c r="CC205" s="15"/>
      <c r="CD205" s="15"/>
      <c r="CE205" s="15"/>
      <c r="CF205" s="15"/>
    </row>
    <row r="206" spans="1:84" s="1" customFormat="1" ht="16.5" x14ac:dyDescent="0.35">
      <c r="A206" s="12">
        <f>'现金价值表-底稿'!A206</f>
        <v>22</v>
      </c>
      <c r="B206" s="11" t="str">
        <f>IF('现金价值表-底稿'!B206=1,"男","女")</f>
        <v>女</v>
      </c>
      <c r="C206" s="11" t="str">
        <f>'现金价值表-底稿'!C206&amp;"年"</f>
        <v>15年</v>
      </c>
      <c r="D206" s="11" t="str">
        <f>IF('现金价值表-底稿'!D206="80@","保至80岁","")</f>
        <v>保至80岁</v>
      </c>
      <c r="E206" s="15">
        <v>33.03</v>
      </c>
      <c r="F206" s="15">
        <v>80.78</v>
      </c>
      <c r="G206" s="15">
        <v>132.03</v>
      </c>
      <c r="H206" s="15">
        <v>196.48</v>
      </c>
      <c r="I206" s="15">
        <v>265.69</v>
      </c>
      <c r="J206" s="15">
        <v>339.97</v>
      </c>
      <c r="K206" s="15">
        <v>419.67</v>
      </c>
      <c r="L206" s="15">
        <v>505.17</v>
      </c>
      <c r="M206" s="15">
        <v>596.86</v>
      </c>
      <c r="N206" s="15">
        <v>695.16</v>
      </c>
      <c r="O206" s="15">
        <v>800.54</v>
      </c>
      <c r="P206" s="15">
        <v>913.46</v>
      </c>
      <c r="Q206" s="15">
        <v>1034.48</v>
      </c>
      <c r="R206" s="15">
        <v>1164.17</v>
      </c>
      <c r="S206" s="15">
        <v>1303.18</v>
      </c>
      <c r="T206" s="15">
        <v>1373.97</v>
      </c>
      <c r="U206" s="15">
        <v>1449.05</v>
      </c>
      <c r="V206" s="15">
        <v>1528.73</v>
      </c>
      <c r="W206" s="15">
        <v>1613.34</v>
      </c>
      <c r="X206" s="15">
        <v>1703.2</v>
      </c>
      <c r="Y206" s="15">
        <v>1798.68</v>
      </c>
      <c r="Z206" s="15">
        <v>1900.13</v>
      </c>
      <c r="AA206" s="15">
        <v>2007.92</v>
      </c>
      <c r="AB206" s="15">
        <v>2122.39</v>
      </c>
      <c r="AC206" s="15">
        <v>2243.92</v>
      </c>
      <c r="AD206" s="15">
        <v>2372.9</v>
      </c>
      <c r="AE206" s="15">
        <v>2509.7800000000002</v>
      </c>
      <c r="AF206" s="15">
        <v>2655.08</v>
      </c>
      <c r="AG206" s="15">
        <v>2809.43</v>
      </c>
      <c r="AH206" s="15">
        <v>2973.53</v>
      </c>
      <c r="AI206" s="15">
        <v>3148.23</v>
      </c>
      <c r="AJ206" s="15">
        <v>3334.51</v>
      </c>
      <c r="AK206" s="15">
        <v>3533.45</v>
      </c>
      <c r="AL206" s="15">
        <v>3746.28</v>
      </c>
      <c r="AM206" s="15">
        <v>3974.35</v>
      </c>
      <c r="AN206" s="15">
        <v>4219.05</v>
      </c>
      <c r="AO206" s="15">
        <v>4481.88</v>
      </c>
      <c r="AP206" s="15">
        <v>4764.3900000000003</v>
      </c>
      <c r="AQ206" s="15">
        <v>5068.28</v>
      </c>
      <c r="AR206" s="15">
        <v>5395.39</v>
      </c>
      <c r="AS206" s="15">
        <v>5747.82</v>
      </c>
      <c r="AT206" s="15">
        <v>6127.95</v>
      </c>
      <c r="AU206" s="15">
        <v>6538.56</v>
      </c>
      <c r="AV206" s="15">
        <v>6982.93</v>
      </c>
      <c r="AW206" s="15">
        <v>7464.9</v>
      </c>
      <c r="AX206" s="15">
        <v>7989.04</v>
      </c>
      <c r="AY206" s="15">
        <v>8560.83</v>
      </c>
      <c r="AZ206" s="15">
        <v>9185.7199999999993</v>
      </c>
      <c r="BA206" s="15">
        <v>9871.3700000000008</v>
      </c>
      <c r="BB206" s="15">
        <v>10627.21</v>
      </c>
      <c r="BC206" s="15">
        <v>11465.15</v>
      </c>
      <c r="BD206" s="15">
        <v>12400.07</v>
      </c>
      <c r="BE206" s="15">
        <v>13450.53</v>
      </c>
      <c r="BF206" s="15">
        <v>14640.3</v>
      </c>
      <c r="BG206" s="15">
        <v>16000.11</v>
      </c>
      <c r="BH206" s="15">
        <v>17569.66</v>
      </c>
      <c r="BI206" s="15">
        <v>19400.689999999999</v>
      </c>
      <c r="BJ206" s="15">
        <v>0</v>
      </c>
      <c r="BK206" s="15"/>
      <c r="BL206" s="15"/>
      <c r="BM206" s="15"/>
      <c r="BN206" s="15"/>
      <c r="BO206" s="15"/>
      <c r="BP206" s="15"/>
      <c r="BQ206" s="15"/>
      <c r="BR206" s="15"/>
      <c r="BS206" s="15"/>
      <c r="BT206" s="15"/>
      <c r="BU206" s="15"/>
      <c r="BV206" s="15"/>
      <c r="BW206" s="15"/>
      <c r="BX206" s="15"/>
      <c r="BY206" s="15"/>
      <c r="BZ206" s="15"/>
      <c r="CA206" s="15"/>
      <c r="CB206" s="15"/>
      <c r="CC206" s="15"/>
      <c r="CD206" s="15"/>
      <c r="CE206" s="15"/>
      <c r="CF206" s="15"/>
    </row>
    <row r="207" spans="1:84" s="1" customFormat="1" ht="16.5" x14ac:dyDescent="0.35">
      <c r="A207" s="12">
        <f>'现金价值表-底稿'!A207</f>
        <v>23</v>
      </c>
      <c r="B207" s="11" t="str">
        <f>IF('现金价值表-底稿'!B207=1,"男","女")</f>
        <v>女</v>
      </c>
      <c r="C207" s="11" t="str">
        <f>'现金价值表-底稿'!C207&amp;"年"</f>
        <v>15年</v>
      </c>
      <c r="D207" s="11" t="str">
        <f>IF('现金价值表-底稿'!D207="80@","保至80岁","")</f>
        <v>保至80岁</v>
      </c>
      <c r="E207" s="15">
        <v>34.92</v>
      </c>
      <c r="F207" s="15">
        <v>85.41</v>
      </c>
      <c r="G207" s="15">
        <v>139.62</v>
      </c>
      <c r="H207" s="15">
        <v>207.83</v>
      </c>
      <c r="I207" s="15">
        <v>281.08999999999997</v>
      </c>
      <c r="J207" s="15">
        <v>359.75</v>
      </c>
      <c r="K207" s="15">
        <v>444.18</v>
      </c>
      <c r="L207" s="15">
        <v>534.77</v>
      </c>
      <c r="M207" s="15">
        <v>631.92999999999995</v>
      </c>
      <c r="N207" s="15">
        <v>736.14</v>
      </c>
      <c r="O207" s="15">
        <v>847.86</v>
      </c>
      <c r="P207" s="15">
        <v>967.63</v>
      </c>
      <c r="Q207" s="15">
        <v>1096.03</v>
      </c>
      <c r="R207" s="15">
        <v>1233.7</v>
      </c>
      <c r="S207" s="15">
        <v>1381.33</v>
      </c>
      <c r="T207" s="15">
        <v>1456.82</v>
      </c>
      <c r="U207" s="15">
        <v>1536.92</v>
      </c>
      <c r="V207" s="15">
        <v>1621.98</v>
      </c>
      <c r="W207" s="15">
        <v>1712.32</v>
      </c>
      <c r="X207" s="15">
        <v>1808.31</v>
      </c>
      <c r="Y207" s="15">
        <v>1910.31</v>
      </c>
      <c r="Z207" s="15">
        <v>2018.67</v>
      </c>
      <c r="AA207" s="15">
        <v>2133.7600000000002</v>
      </c>
      <c r="AB207" s="15">
        <v>2255.94</v>
      </c>
      <c r="AC207" s="15">
        <v>2385.61</v>
      </c>
      <c r="AD207" s="15">
        <v>2523.2199999999998</v>
      </c>
      <c r="AE207" s="15">
        <v>2669.31</v>
      </c>
      <c r="AF207" s="15">
        <v>2824.47</v>
      </c>
      <c r="AG207" s="15">
        <v>2989.46</v>
      </c>
      <c r="AH207" s="15">
        <v>3165.09</v>
      </c>
      <c r="AI207" s="15">
        <v>3352.37</v>
      </c>
      <c r="AJ207" s="15">
        <v>3552.38</v>
      </c>
      <c r="AK207" s="15">
        <v>3766.35</v>
      </c>
      <c r="AL207" s="15">
        <v>3995.64</v>
      </c>
      <c r="AM207" s="15">
        <v>4241.6499999999996</v>
      </c>
      <c r="AN207" s="15">
        <v>4505.88</v>
      </c>
      <c r="AO207" s="15">
        <v>4789.92</v>
      </c>
      <c r="AP207" s="15">
        <v>5095.43</v>
      </c>
      <c r="AQ207" s="15">
        <v>5424.3</v>
      </c>
      <c r="AR207" s="15">
        <v>5778.61</v>
      </c>
      <c r="AS207" s="15">
        <v>6160.78</v>
      </c>
      <c r="AT207" s="15">
        <v>6573.59</v>
      </c>
      <c r="AU207" s="15">
        <v>7020.33</v>
      </c>
      <c r="AV207" s="15">
        <v>7504.88</v>
      </c>
      <c r="AW207" s="15">
        <v>8031.84</v>
      </c>
      <c r="AX207" s="15">
        <v>8606.69</v>
      </c>
      <c r="AY207" s="15">
        <v>9234.92</v>
      </c>
      <c r="AZ207" s="15">
        <v>9924.24</v>
      </c>
      <c r="BA207" s="15">
        <v>10684.13</v>
      </c>
      <c r="BB207" s="15">
        <v>11526.57</v>
      </c>
      <c r="BC207" s="15">
        <v>12466.49</v>
      </c>
      <c r="BD207" s="15">
        <v>13522.58</v>
      </c>
      <c r="BE207" s="15">
        <v>14718.73</v>
      </c>
      <c r="BF207" s="15">
        <v>16085.81</v>
      </c>
      <c r="BG207" s="15">
        <v>17663.77</v>
      </c>
      <c r="BH207" s="15">
        <v>19504.62</v>
      </c>
      <c r="BI207" s="15">
        <v>0</v>
      </c>
      <c r="BJ207" s="15"/>
      <c r="BK207" s="15"/>
      <c r="BL207" s="15"/>
      <c r="BM207" s="15"/>
      <c r="BN207" s="15"/>
      <c r="BO207" s="15"/>
      <c r="BP207" s="15"/>
      <c r="BQ207" s="15"/>
      <c r="BR207" s="15"/>
      <c r="BS207" s="15"/>
      <c r="BT207" s="15"/>
      <c r="BU207" s="15"/>
      <c r="BV207" s="15"/>
      <c r="BW207" s="15"/>
      <c r="BX207" s="15"/>
      <c r="BY207" s="15"/>
      <c r="BZ207" s="15"/>
      <c r="CA207" s="15"/>
      <c r="CB207" s="15"/>
      <c r="CC207" s="15"/>
      <c r="CD207" s="15"/>
      <c r="CE207" s="15"/>
      <c r="CF207" s="15"/>
    </row>
    <row r="208" spans="1:84" s="1" customFormat="1" ht="16.5" x14ac:dyDescent="0.35">
      <c r="A208" s="12">
        <f>'现金价值表-底稿'!A208</f>
        <v>24</v>
      </c>
      <c r="B208" s="11" t="str">
        <f>IF('现金价值表-底稿'!B208=1,"男","女")</f>
        <v>女</v>
      </c>
      <c r="C208" s="11" t="str">
        <f>'现金价值表-底稿'!C208&amp;"年"</f>
        <v>15年</v>
      </c>
      <c r="D208" s="11" t="str">
        <f>IF('现金价值表-底稿'!D208="80@","保至80岁","")</f>
        <v>保至80岁</v>
      </c>
      <c r="E208" s="15">
        <v>36.92</v>
      </c>
      <c r="F208" s="15">
        <v>90.34</v>
      </c>
      <c r="G208" s="15">
        <v>147.71</v>
      </c>
      <c r="H208" s="15">
        <v>219.94</v>
      </c>
      <c r="I208" s="15">
        <v>297.54000000000002</v>
      </c>
      <c r="J208" s="15">
        <v>380.88</v>
      </c>
      <c r="K208" s="15">
        <v>470.35</v>
      </c>
      <c r="L208" s="15">
        <v>566.37</v>
      </c>
      <c r="M208" s="15">
        <v>669.4</v>
      </c>
      <c r="N208" s="15">
        <v>779.91</v>
      </c>
      <c r="O208" s="15">
        <v>898.42</v>
      </c>
      <c r="P208" s="15">
        <v>1025.52</v>
      </c>
      <c r="Q208" s="15">
        <v>1161.8499999999999</v>
      </c>
      <c r="R208" s="15">
        <v>1308.08</v>
      </c>
      <c r="S208" s="15">
        <v>1464.98</v>
      </c>
      <c r="T208" s="15">
        <v>1545.54</v>
      </c>
      <c r="U208" s="15">
        <v>1631.07</v>
      </c>
      <c r="V208" s="15">
        <v>1721.92</v>
      </c>
      <c r="W208" s="15">
        <v>1818.45</v>
      </c>
      <c r="X208" s="15">
        <v>1921.02</v>
      </c>
      <c r="Y208" s="15">
        <v>2029.99</v>
      </c>
      <c r="Z208" s="15">
        <v>2145.7199999999998</v>
      </c>
      <c r="AA208" s="15">
        <v>2268.59</v>
      </c>
      <c r="AB208" s="15">
        <v>2398.98</v>
      </c>
      <c r="AC208" s="15">
        <v>2537.37</v>
      </c>
      <c r="AD208" s="15">
        <v>2684.27</v>
      </c>
      <c r="AE208" s="15">
        <v>2840.31</v>
      </c>
      <c r="AF208" s="15">
        <v>3006.21</v>
      </c>
      <c r="AG208" s="15">
        <v>3182.83</v>
      </c>
      <c r="AH208" s="15">
        <v>3371.16</v>
      </c>
      <c r="AI208" s="15">
        <v>3572.29</v>
      </c>
      <c r="AJ208" s="15">
        <v>3787.46</v>
      </c>
      <c r="AK208" s="15">
        <v>4018.03</v>
      </c>
      <c r="AL208" s="15">
        <v>4265.43</v>
      </c>
      <c r="AM208" s="15">
        <v>4531.1400000000003</v>
      </c>
      <c r="AN208" s="15">
        <v>4816.76</v>
      </c>
      <c r="AO208" s="15">
        <v>5123.99</v>
      </c>
      <c r="AP208" s="15">
        <v>5454.7</v>
      </c>
      <c r="AQ208" s="15">
        <v>5811</v>
      </c>
      <c r="AR208" s="15">
        <v>6195.31</v>
      </c>
      <c r="AS208" s="15">
        <v>6610.43</v>
      </c>
      <c r="AT208" s="15">
        <v>7059.68</v>
      </c>
      <c r="AU208" s="15">
        <v>7546.95</v>
      </c>
      <c r="AV208" s="15">
        <v>8076.86</v>
      </c>
      <c r="AW208" s="15">
        <v>8654.93</v>
      </c>
      <c r="AX208" s="15">
        <v>9286.68</v>
      </c>
      <c r="AY208" s="15">
        <v>9979.8700000000008</v>
      </c>
      <c r="AZ208" s="15">
        <v>10744.02</v>
      </c>
      <c r="BA208" s="15">
        <v>11591.17</v>
      </c>
      <c r="BB208" s="15">
        <v>12536.37</v>
      </c>
      <c r="BC208" s="15">
        <v>13598.38</v>
      </c>
      <c r="BD208" s="15">
        <v>14801.23</v>
      </c>
      <c r="BE208" s="15">
        <v>16175.97</v>
      </c>
      <c r="BF208" s="15">
        <v>17762.78</v>
      </c>
      <c r="BG208" s="15">
        <v>19613.939999999999</v>
      </c>
      <c r="BH208" s="15">
        <v>0</v>
      </c>
      <c r="BI208" s="15"/>
      <c r="BJ208" s="15"/>
      <c r="BK208" s="15"/>
      <c r="BL208" s="15"/>
      <c r="BM208" s="15"/>
      <c r="BN208" s="15"/>
      <c r="BO208" s="15"/>
      <c r="BP208" s="15"/>
      <c r="BQ208" s="15"/>
      <c r="BR208" s="15"/>
      <c r="BS208" s="15"/>
      <c r="BT208" s="15"/>
      <c r="BU208" s="15"/>
      <c r="BV208" s="15"/>
      <c r="BW208" s="15"/>
      <c r="BX208" s="15"/>
      <c r="BY208" s="15"/>
      <c r="BZ208" s="15"/>
      <c r="CA208" s="15"/>
      <c r="CB208" s="15"/>
      <c r="CC208" s="15"/>
      <c r="CD208" s="15"/>
      <c r="CE208" s="15"/>
      <c r="CF208" s="15"/>
    </row>
    <row r="209" spans="1:84" s="1" customFormat="1" ht="16.5" x14ac:dyDescent="0.35">
      <c r="A209" s="12">
        <f>'现金价值表-底稿'!A209</f>
        <v>25</v>
      </c>
      <c r="B209" s="11" t="str">
        <f>IF('现金价值表-底稿'!B209=1,"男","女")</f>
        <v>女</v>
      </c>
      <c r="C209" s="11" t="str">
        <f>'现金价值表-底稿'!C209&amp;"年"</f>
        <v>15年</v>
      </c>
      <c r="D209" s="11" t="str">
        <f>IF('现金价值表-底稿'!D209="80@","保至80岁","")</f>
        <v>保至80岁</v>
      </c>
      <c r="E209" s="15">
        <v>39.049999999999997</v>
      </c>
      <c r="F209" s="15">
        <v>95.6</v>
      </c>
      <c r="G209" s="15">
        <v>156.36000000000001</v>
      </c>
      <c r="H209" s="15">
        <v>232.88</v>
      </c>
      <c r="I209" s="15">
        <v>315.11</v>
      </c>
      <c r="J209" s="15">
        <v>403.45</v>
      </c>
      <c r="K209" s="15">
        <v>498.31</v>
      </c>
      <c r="L209" s="15">
        <v>600.15</v>
      </c>
      <c r="M209" s="15">
        <v>709.44</v>
      </c>
      <c r="N209" s="15">
        <v>826.69</v>
      </c>
      <c r="O209" s="15">
        <v>952.49</v>
      </c>
      <c r="P209" s="15">
        <v>1087.46</v>
      </c>
      <c r="Q209" s="15">
        <v>1232.3</v>
      </c>
      <c r="R209" s="15">
        <v>1387.75</v>
      </c>
      <c r="S209" s="15">
        <v>1554.62</v>
      </c>
      <c r="T209" s="15">
        <v>1640.65</v>
      </c>
      <c r="U209" s="15">
        <v>1732.04</v>
      </c>
      <c r="V209" s="15">
        <v>1829.13</v>
      </c>
      <c r="W209" s="15">
        <v>1932.31</v>
      </c>
      <c r="X209" s="15">
        <v>2041.91</v>
      </c>
      <c r="Y209" s="15">
        <v>2158.33</v>
      </c>
      <c r="Z209" s="15">
        <v>2281.91</v>
      </c>
      <c r="AA209" s="15">
        <v>2413.08</v>
      </c>
      <c r="AB209" s="15">
        <v>2552.27</v>
      </c>
      <c r="AC209" s="15">
        <v>2700.04</v>
      </c>
      <c r="AD209" s="15">
        <v>2856.99</v>
      </c>
      <c r="AE209" s="15">
        <v>3023.87</v>
      </c>
      <c r="AF209" s="15">
        <v>3201.53</v>
      </c>
      <c r="AG209" s="15">
        <v>3390.96</v>
      </c>
      <c r="AH209" s="15">
        <v>3593.27</v>
      </c>
      <c r="AI209" s="15">
        <v>3809.71</v>
      </c>
      <c r="AJ209" s="15">
        <v>4041.64</v>
      </c>
      <c r="AK209" s="15">
        <v>4290.4799999999996</v>
      </c>
      <c r="AL209" s="15">
        <v>4557.76</v>
      </c>
      <c r="AM209" s="15">
        <v>4845.0600000000004</v>
      </c>
      <c r="AN209" s="15">
        <v>5154.09</v>
      </c>
      <c r="AO209" s="15">
        <v>5486.74</v>
      </c>
      <c r="AP209" s="15">
        <v>5845.14</v>
      </c>
      <c r="AQ209" s="15">
        <v>6231.7</v>
      </c>
      <c r="AR209" s="15">
        <v>6649.27</v>
      </c>
      <c r="AS209" s="15">
        <v>7101.15</v>
      </c>
      <c r="AT209" s="15">
        <v>7591.28</v>
      </c>
      <c r="AU209" s="15">
        <v>8124.31</v>
      </c>
      <c r="AV209" s="15">
        <v>8705.77</v>
      </c>
      <c r="AW209" s="15">
        <v>9341.24</v>
      </c>
      <c r="AX209" s="15">
        <v>10038.5</v>
      </c>
      <c r="AY209" s="15">
        <v>10807.13</v>
      </c>
      <c r="AZ209" s="15">
        <v>11659.27</v>
      </c>
      <c r="BA209" s="15">
        <v>12610.02</v>
      </c>
      <c r="BB209" s="15">
        <v>13678.26</v>
      </c>
      <c r="BC209" s="15">
        <v>14888.18</v>
      </c>
      <c r="BD209" s="15">
        <v>16271</v>
      </c>
      <c r="BE209" s="15">
        <v>17867.13</v>
      </c>
      <c r="BF209" s="15">
        <v>19729.169999999998</v>
      </c>
      <c r="BG209" s="15">
        <v>0</v>
      </c>
      <c r="BH209" s="15"/>
      <c r="BI209" s="15"/>
      <c r="BJ209" s="15"/>
      <c r="BK209" s="15"/>
      <c r="BL209" s="15"/>
      <c r="BM209" s="15"/>
      <c r="BN209" s="15"/>
      <c r="BO209" s="15"/>
      <c r="BP209" s="15"/>
      <c r="BQ209" s="15"/>
      <c r="BR209" s="15"/>
      <c r="BS209" s="15"/>
      <c r="BT209" s="15"/>
      <c r="BU209" s="15"/>
      <c r="BV209" s="15"/>
      <c r="BW209" s="15"/>
      <c r="BX209" s="15"/>
      <c r="BY209" s="15"/>
      <c r="BZ209" s="15"/>
      <c r="CA209" s="15"/>
      <c r="CB209" s="15"/>
      <c r="CC209" s="15"/>
      <c r="CD209" s="15"/>
      <c r="CE209" s="15"/>
      <c r="CF209" s="15"/>
    </row>
    <row r="210" spans="1:84" s="1" customFormat="1" ht="16.5" x14ac:dyDescent="0.35">
      <c r="A210" s="12">
        <f>'现金价值表-底稿'!A210</f>
        <v>26</v>
      </c>
      <c r="B210" s="11" t="str">
        <f>IF('现金价值表-底稿'!B210=1,"男","女")</f>
        <v>女</v>
      </c>
      <c r="C210" s="11" t="str">
        <f>'现金价值表-底稿'!C210&amp;"年"</f>
        <v>15年</v>
      </c>
      <c r="D210" s="11" t="str">
        <f>IF('现金价值表-底稿'!D210="80@","保至80岁","")</f>
        <v>保至80岁</v>
      </c>
      <c r="E210" s="15">
        <v>41.33</v>
      </c>
      <c r="F210" s="15">
        <v>101.23</v>
      </c>
      <c r="G210" s="15">
        <v>165.6</v>
      </c>
      <c r="H210" s="15">
        <v>246.71</v>
      </c>
      <c r="I210" s="15">
        <v>333.91</v>
      </c>
      <c r="J210" s="15">
        <v>427.6</v>
      </c>
      <c r="K210" s="15">
        <v>528.23</v>
      </c>
      <c r="L210" s="15">
        <v>636.28</v>
      </c>
      <c r="M210" s="15">
        <v>752.26</v>
      </c>
      <c r="N210" s="15">
        <v>876.74</v>
      </c>
      <c r="O210" s="15">
        <v>1010.36</v>
      </c>
      <c r="P210" s="15">
        <v>1153.8</v>
      </c>
      <c r="Q210" s="15">
        <v>1307.81</v>
      </c>
      <c r="R210" s="15">
        <v>1473.17</v>
      </c>
      <c r="S210" s="15">
        <v>1650.77</v>
      </c>
      <c r="T210" s="15">
        <v>1742.72</v>
      </c>
      <c r="U210" s="15">
        <v>1840.41</v>
      </c>
      <c r="V210" s="15">
        <v>1944.22</v>
      </c>
      <c r="W210" s="15">
        <v>2054.5</v>
      </c>
      <c r="X210" s="15">
        <v>2171.64</v>
      </c>
      <c r="Y210" s="15">
        <v>2295.98</v>
      </c>
      <c r="Z210" s="15">
        <v>2427.9499999999998</v>
      </c>
      <c r="AA210" s="15">
        <v>2568.0100000000002</v>
      </c>
      <c r="AB210" s="15">
        <v>2716.68</v>
      </c>
      <c r="AC210" s="15">
        <v>2874.61</v>
      </c>
      <c r="AD210" s="15">
        <v>3042.52</v>
      </c>
      <c r="AE210" s="15">
        <v>3221.27</v>
      </c>
      <c r="AF210" s="15">
        <v>3411.87</v>
      </c>
      <c r="AG210" s="15">
        <v>3615.43</v>
      </c>
      <c r="AH210" s="15">
        <v>3833.2</v>
      </c>
      <c r="AI210" s="15">
        <v>4066.55</v>
      </c>
      <c r="AJ210" s="15">
        <v>4316.9399999999996</v>
      </c>
      <c r="AK210" s="15">
        <v>4585.8599999999997</v>
      </c>
      <c r="AL210" s="15">
        <v>4874.93</v>
      </c>
      <c r="AM210" s="15">
        <v>5185.87</v>
      </c>
      <c r="AN210" s="15">
        <v>5520.57</v>
      </c>
      <c r="AO210" s="15">
        <v>5881.18</v>
      </c>
      <c r="AP210" s="15">
        <v>6270.12</v>
      </c>
      <c r="AQ210" s="15">
        <v>6690.26</v>
      </c>
      <c r="AR210" s="15">
        <v>7144.93</v>
      </c>
      <c r="AS210" s="15">
        <v>7638.09</v>
      </c>
      <c r="AT210" s="15">
        <v>8174.4</v>
      </c>
      <c r="AU210" s="15">
        <v>8759.4500000000007</v>
      </c>
      <c r="AV210" s="15">
        <v>9398.83</v>
      </c>
      <c r="AW210" s="15">
        <v>10100.39</v>
      </c>
      <c r="AX210" s="15">
        <v>10873.77</v>
      </c>
      <c r="AY210" s="15">
        <v>11731.15</v>
      </c>
      <c r="AZ210" s="15">
        <v>12687.76</v>
      </c>
      <c r="BA210" s="15">
        <v>13762.59</v>
      </c>
      <c r="BB210" s="15">
        <v>14979.97</v>
      </c>
      <c r="BC210" s="15">
        <v>16371.32</v>
      </c>
      <c r="BD210" s="15">
        <v>17977.29</v>
      </c>
      <c r="BE210" s="15">
        <v>19850.810000000001</v>
      </c>
      <c r="BF210" s="15">
        <v>0</v>
      </c>
      <c r="BG210" s="15"/>
      <c r="BH210" s="15"/>
      <c r="BI210" s="15"/>
      <c r="BJ210" s="15"/>
      <c r="BK210" s="15"/>
      <c r="BL210" s="15"/>
      <c r="BM210" s="15"/>
      <c r="BN210" s="15"/>
      <c r="BO210" s="15"/>
      <c r="BP210" s="15"/>
      <c r="BQ210" s="15"/>
      <c r="BR210" s="15"/>
      <c r="BS210" s="15"/>
      <c r="BT210" s="15"/>
      <c r="BU210" s="15"/>
      <c r="BV210" s="15"/>
      <c r="BW210" s="15"/>
      <c r="BX210" s="15"/>
      <c r="BY210" s="15"/>
      <c r="BZ210" s="15"/>
      <c r="CA210" s="15"/>
      <c r="CB210" s="15"/>
      <c r="CC210" s="15"/>
      <c r="CD210" s="15"/>
      <c r="CE210" s="15"/>
      <c r="CF210" s="15"/>
    </row>
    <row r="211" spans="1:84" s="1" customFormat="1" ht="16.5" x14ac:dyDescent="0.35">
      <c r="A211" s="12">
        <f>'现金价值表-底稿'!A211</f>
        <v>27</v>
      </c>
      <c r="B211" s="11" t="str">
        <f>IF('现金价值表-底稿'!B211=1,"男","女")</f>
        <v>女</v>
      </c>
      <c r="C211" s="11" t="str">
        <f>'现金价值表-底稿'!C211&amp;"年"</f>
        <v>15年</v>
      </c>
      <c r="D211" s="11" t="str">
        <f>IF('现金价值表-底稿'!D211="80@","保至80岁","")</f>
        <v>保至80岁</v>
      </c>
      <c r="E211" s="15">
        <v>43.76</v>
      </c>
      <c r="F211" s="15">
        <v>107.24</v>
      </c>
      <c r="G211" s="15">
        <v>175.5</v>
      </c>
      <c r="H211" s="15">
        <v>261.52</v>
      </c>
      <c r="I211" s="15">
        <v>354.02</v>
      </c>
      <c r="J211" s="15">
        <v>453.44</v>
      </c>
      <c r="K211" s="15">
        <v>560.24</v>
      </c>
      <c r="L211" s="15">
        <v>674.93</v>
      </c>
      <c r="M211" s="15">
        <v>798.09</v>
      </c>
      <c r="N211" s="15">
        <v>930.35</v>
      </c>
      <c r="O211" s="15">
        <v>1072.3800000000001</v>
      </c>
      <c r="P211" s="15">
        <v>1224.93</v>
      </c>
      <c r="Q211" s="15">
        <v>1388.79</v>
      </c>
      <c r="R211" s="15">
        <v>1564.84</v>
      </c>
      <c r="S211" s="15">
        <v>1753.97</v>
      </c>
      <c r="T211" s="15">
        <v>1852.3</v>
      </c>
      <c r="U211" s="15">
        <v>1956.78</v>
      </c>
      <c r="V211" s="15">
        <v>2067.77</v>
      </c>
      <c r="W211" s="15">
        <v>2185.66</v>
      </c>
      <c r="X211" s="15">
        <v>2310.81</v>
      </c>
      <c r="Y211" s="15">
        <v>2443.64</v>
      </c>
      <c r="Z211" s="15">
        <v>2584.6</v>
      </c>
      <c r="AA211" s="15">
        <v>2734.23</v>
      </c>
      <c r="AB211" s="15">
        <v>2893.17</v>
      </c>
      <c r="AC211" s="15">
        <v>3062.17</v>
      </c>
      <c r="AD211" s="15">
        <v>3242.08</v>
      </c>
      <c r="AE211" s="15">
        <v>3433.91</v>
      </c>
      <c r="AF211" s="15">
        <v>3638.78</v>
      </c>
      <c r="AG211" s="15">
        <v>3857.96</v>
      </c>
      <c r="AH211" s="15">
        <v>4092.82</v>
      </c>
      <c r="AI211" s="15">
        <v>4344.82</v>
      </c>
      <c r="AJ211" s="15">
        <v>4615.4799999999996</v>
      </c>
      <c r="AK211" s="15">
        <v>4906.42</v>
      </c>
      <c r="AL211" s="15">
        <v>5219.37</v>
      </c>
      <c r="AM211" s="15">
        <v>5556.23</v>
      </c>
      <c r="AN211" s="15">
        <v>5919.16</v>
      </c>
      <c r="AO211" s="15">
        <v>6310.62</v>
      </c>
      <c r="AP211" s="15">
        <v>6733.47</v>
      </c>
      <c r="AQ211" s="15">
        <v>7191.08</v>
      </c>
      <c r="AR211" s="15">
        <v>7687.42</v>
      </c>
      <c r="AS211" s="15">
        <v>8227.19</v>
      </c>
      <c r="AT211" s="15">
        <v>8816.02</v>
      </c>
      <c r="AU211" s="15">
        <v>9459.5400000000009</v>
      </c>
      <c r="AV211" s="15">
        <v>10165.629999999999</v>
      </c>
      <c r="AW211" s="15">
        <v>10944</v>
      </c>
      <c r="AX211" s="15">
        <v>11806.92</v>
      </c>
      <c r="AY211" s="15">
        <v>12769.71</v>
      </c>
      <c r="AZ211" s="15">
        <v>13851.49</v>
      </c>
      <c r="BA211" s="15">
        <v>15076.73</v>
      </c>
      <c r="BB211" s="15">
        <v>16477.07</v>
      </c>
      <c r="BC211" s="15">
        <v>18093.41</v>
      </c>
      <c r="BD211" s="15">
        <v>19979.02</v>
      </c>
      <c r="BE211" s="15">
        <v>0</v>
      </c>
      <c r="BF211" s="15"/>
      <c r="BG211" s="15"/>
      <c r="BH211" s="15"/>
      <c r="BI211" s="15"/>
      <c r="BJ211" s="15"/>
      <c r="BK211" s="15"/>
      <c r="BL211" s="15"/>
      <c r="BM211" s="15"/>
      <c r="BN211" s="15"/>
      <c r="BO211" s="15"/>
      <c r="BP211" s="15"/>
      <c r="BQ211" s="15"/>
      <c r="BR211" s="15"/>
      <c r="BS211" s="15"/>
      <c r="BT211" s="15"/>
      <c r="BU211" s="15"/>
      <c r="BV211" s="15"/>
      <c r="BW211" s="15"/>
      <c r="BX211" s="15"/>
      <c r="BY211" s="15"/>
      <c r="BZ211" s="15"/>
      <c r="CA211" s="15"/>
      <c r="CB211" s="15"/>
      <c r="CC211" s="15"/>
      <c r="CD211" s="15"/>
      <c r="CE211" s="15"/>
      <c r="CF211" s="15"/>
    </row>
    <row r="212" spans="1:84" s="1" customFormat="1" ht="16.5" x14ac:dyDescent="0.35">
      <c r="A212" s="12">
        <f>'现金价值表-底稿'!A212</f>
        <v>28</v>
      </c>
      <c r="B212" s="11" t="str">
        <f>IF('现金价值表-底稿'!B212=1,"男","女")</f>
        <v>女</v>
      </c>
      <c r="C212" s="11" t="str">
        <f>'现金价值表-底稿'!C212&amp;"年"</f>
        <v>15年</v>
      </c>
      <c r="D212" s="11" t="str">
        <f>IF('现金价值表-底稿'!D212="80@","保至80岁","")</f>
        <v>保至80岁</v>
      </c>
      <c r="E212" s="15">
        <v>46.37</v>
      </c>
      <c r="F212" s="15">
        <v>113.69</v>
      </c>
      <c r="G212" s="15">
        <v>186.1</v>
      </c>
      <c r="H212" s="15">
        <v>277.38</v>
      </c>
      <c r="I212" s="15">
        <v>375.56</v>
      </c>
      <c r="J212" s="15">
        <v>481.1</v>
      </c>
      <c r="K212" s="15">
        <v>594.5</v>
      </c>
      <c r="L212" s="15">
        <v>716.33</v>
      </c>
      <c r="M212" s="15">
        <v>847.21</v>
      </c>
      <c r="N212" s="15">
        <v>987.82</v>
      </c>
      <c r="O212" s="15">
        <v>1138.92</v>
      </c>
      <c r="P212" s="15">
        <v>1301.28</v>
      </c>
      <c r="Q212" s="15">
        <v>1475.77</v>
      </c>
      <c r="R212" s="15">
        <v>1663.31</v>
      </c>
      <c r="S212" s="15">
        <v>1864.86</v>
      </c>
      <c r="T212" s="15">
        <v>1970.04</v>
      </c>
      <c r="U212" s="15">
        <v>2081.79</v>
      </c>
      <c r="V212" s="15">
        <v>2200.48</v>
      </c>
      <c r="W212" s="15">
        <v>2326.48</v>
      </c>
      <c r="X212" s="15">
        <v>2460.21</v>
      </c>
      <c r="Y212" s="15">
        <v>2602.12</v>
      </c>
      <c r="Z212" s="15">
        <v>2752.77</v>
      </c>
      <c r="AA212" s="15">
        <v>2912.79</v>
      </c>
      <c r="AB212" s="15">
        <v>3082.93</v>
      </c>
      <c r="AC212" s="15">
        <v>3264.06</v>
      </c>
      <c r="AD212" s="15">
        <v>3457.19</v>
      </c>
      <c r="AE212" s="15">
        <v>3663.45</v>
      </c>
      <c r="AF212" s="15">
        <v>3884.12</v>
      </c>
      <c r="AG212" s="15">
        <v>4120.57</v>
      </c>
      <c r="AH212" s="15">
        <v>4374.28</v>
      </c>
      <c r="AI212" s="15">
        <v>4646.78</v>
      </c>
      <c r="AJ212" s="15">
        <v>4939.6899999999996</v>
      </c>
      <c r="AK212" s="15">
        <v>5254.76</v>
      </c>
      <c r="AL212" s="15">
        <v>5593.9</v>
      </c>
      <c r="AM212" s="15">
        <v>5959.3</v>
      </c>
      <c r="AN212" s="15">
        <v>6353.41</v>
      </c>
      <c r="AO212" s="15">
        <v>6779.13</v>
      </c>
      <c r="AP212" s="15">
        <v>7239.84</v>
      </c>
      <c r="AQ212" s="15">
        <v>7739.55</v>
      </c>
      <c r="AR212" s="15">
        <v>8282.98</v>
      </c>
      <c r="AS212" s="15">
        <v>8875.7999999999993</v>
      </c>
      <c r="AT212" s="15">
        <v>9523.68</v>
      </c>
      <c r="AU212" s="15">
        <v>10234.56</v>
      </c>
      <c r="AV212" s="15">
        <v>11018.21</v>
      </c>
      <c r="AW212" s="15">
        <v>11886.98</v>
      </c>
      <c r="AX212" s="15">
        <v>12856.3</v>
      </c>
      <c r="AY212" s="15">
        <v>13945.41</v>
      </c>
      <c r="AZ212" s="15">
        <v>15178.96</v>
      </c>
      <c r="BA212" s="15">
        <v>16588.79</v>
      </c>
      <c r="BB212" s="15">
        <v>18216.09</v>
      </c>
      <c r="BC212" s="15">
        <v>20114.5</v>
      </c>
      <c r="BD212" s="15">
        <v>0</v>
      </c>
      <c r="BE212" s="15"/>
      <c r="BF212" s="15"/>
      <c r="BG212" s="15"/>
      <c r="BH212" s="15"/>
      <c r="BI212" s="15"/>
      <c r="BJ212" s="15"/>
      <c r="BK212" s="15"/>
      <c r="BL212" s="15"/>
      <c r="BM212" s="15"/>
      <c r="BN212" s="15"/>
      <c r="BO212" s="15"/>
      <c r="BP212" s="15"/>
      <c r="BQ212" s="15"/>
      <c r="BR212" s="15"/>
      <c r="BS212" s="15"/>
      <c r="BT212" s="15"/>
      <c r="BU212" s="15"/>
      <c r="BV212" s="15"/>
      <c r="BW212" s="15"/>
      <c r="BX212" s="15"/>
      <c r="BY212" s="15"/>
      <c r="BZ212" s="15"/>
      <c r="CA212" s="15"/>
      <c r="CB212" s="15"/>
      <c r="CC212" s="15"/>
      <c r="CD212" s="15"/>
      <c r="CE212" s="15"/>
      <c r="CF212" s="15"/>
    </row>
    <row r="213" spans="1:84" s="1" customFormat="1" ht="16.5" x14ac:dyDescent="0.35">
      <c r="A213" s="12">
        <f>'现金价值表-底稿'!A213</f>
        <v>29</v>
      </c>
      <c r="B213" s="11" t="str">
        <f>IF('现金价值表-底稿'!B213=1,"男","女")</f>
        <v>女</v>
      </c>
      <c r="C213" s="11" t="str">
        <f>'现金价值表-底稿'!C213&amp;"年"</f>
        <v>15年</v>
      </c>
      <c r="D213" s="11" t="str">
        <f>IF('现金价值表-底稿'!D213="80@","保至80岁","")</f>
        <v>保至80岁</v>
      </c>
      <c r="E213" s="15">
        <v>49.17</v>
      </c>
      <c r="F213" s="15">
        <v>120.61</v>
      </c>
      <c r="G213" s="15">
        <v>197.46</v>
      </c>
      <c r="H213" s="15">
        <v>294.38</v>
      </c>
      <c r="I213" s="15">
        <v>398.64</v>
      </c>
      <c r="J213" s="15">
        <v>510.73</v>
      </c>
      <c r="K213" s="15">
        <v>631.21</v>
      </c>
      <c r="L213" s="15">
        <v>760.7</v>
      </c>
      <c r="M213" s="15">
        <v>899.9</v>
      </c>
      <c r="N213" s="15">
        <v>1049.52</v>
      </c>
      <c r="O213" s="15">
        <v>1210.3800000000001</v>
      </c>
      <c r="P213" s="15">
        <v>1383.32</v>
      </c>
      <c r="Q213" s="15">
        <v>1569.26</v>
      </c>
      <c r="R213" s="15">
        <v>1769.17</v>
      </c>
      <c r="S213" s="15">
        <v>1984.07</v>
      </c>
      <c r="T213" s="15">
        <v>2096.62</v>
      </c>
      <c r="U213" s="15">
        <v>2216.15</v>
      </c>
      <c r="V213" s="15">
        <v>2343.0500000000002</v>
      </c>
      <c r="W213" s="15">
        <v>2477.7199999999998</v>
      </c>
      <c r="X213" s="15">
        <v>2620.65</v>
      </c>
      <c r="Y213" s="15">
        <v>2772.37</v>
      </c>
      <c r="Z213" s="15">
        <v>2933.53</v>
      </c>
      <c r="AA213" s="15">
        <v>3104.88</v>
      </c>
      <c r="AB213" s="15">
        <v>3287.3</v>
      </c>
      <c r="AC213" s="15">
        <v>3481.81</v>
      </c>
      <c r="AD213" s="15">
        <v>3689.54</v>
      </c>
      <c r="AE213" s="15">
        <v>3911.78</v>
      </c>
      <c r="AF213" s="15">
        <v>4149.92</v>
      </c>
      <c r="AG213" s="15">
        <v>4405.43</v>
      </c>
      <c r="AH213" s="15">
        <v>4679.8599999999997</v>
      </c>
      <c r="AI213" s="15">
        <v>4974.8599999999997</v>
      </c>
      <c r="AJ213" s="15">
        <v>5292.18</v>
      </c>
      <c r="AK213" s="15">
        <v>5633.74</v>
      </c>
      <c r="AL213" s="15">
        <v>6001.74</v>
      </c>
      <c r="AM213" s="15">
        <v>6398.66</v>
      </c>
      <c r="AN213" s="15">
        <v>6827.41</v>
      </c>
      <c r="AO213" s="15">
        <v>7291.4</v>
      </c>
      <c r="AP213" s="15">
        <v>7794.66</v>
      </c>
      <c r="AQ213" s="15">
        <v>8341.9599999999991</v>
      </c>
      <c r="AR213" s="15">
        <v>8939.01</v>
      </c>
      <c r="AS213" s="15">
        <v>9591.5</v>
      </c>
      <c r="AT213" s="15">
        <v>10307.44</v>
      </c>
      <c r="AU213" s="15">
        <v>11096.67</v>
      </c>
      <c r="AV213" s="15">
        <v>11971.63</v>
      </c>
      <c r="AW213" s="15">
        <v>12947.85</v>
      </c>
      <c r="AX213" s="15">
        <v>14044.71</v>
      </c>
      <c r="AY213" s="15">
        <v>15287.05</v>
      </c>
      <c r="AZ213" s="15">
        <v>16706.919999999998</v>
      </c>
      <c r="BA213" s="15">
        <v>18345.810000000001</v>
      </c>
      <c r="BB213" s="15">
        <v>20257.73</v>
      </c>
      <c r="BC213" s="15">
        <v>0</v>
      </c>
      <c r="BD213" s="15"/>
      <c r="BE213" s="15"/>
      <c r="BF213" s="15"/>
      <c r="BG213" s="15"/>
      <c r="BH213" s="15"/>
      <c r="BI213" s="15"/>
      <c r="BJ213" s="15"/>
      <c r="BK213" s="15"/>
      <c r="BL213" s="15"/>
      <c r="BM213" s="15"/>
      <c r="BN213" s="15"/>
      <c r="BO213" s="15"/>
      <c r="BP213" s="15"/>
      <c r="BQ213" s="15"/>
      <c r="BR213" s="15"/>
      <c r="BS213" s="15"/>
      <c r="BT213" s="15"/>
      <c r="BU213" s="15"/>
      <c r="BV213" s="15"/>
      <c r="BW213" s="15"/>
      <c r="BX213" s="15"/>
      <c r="BY213" s="15"/>
      <c r="BZ213" s="15"/>
      <c r="CA213" s="15"/>
      <c r="CB213" s="15"/>
      <c r="CC213" s="15"/>
      <c r="CD213" s="15"/>
      <c r="CE213" s="15"/>
      <c r="CF213" s="15"/>
    </row>
    <row r="214" spans="1:84" s="1" customFormat="1" ht="16.5" x14ac:dyDescent="0.35">
      <c r="A214" s="12">
        <f>'现金价值表-底稿'!A214</f>
        <v>30</v>
      </c>
      <c r="B214" s="11" t="str">
        <f>IF('现金价值表-底稿'!B214=1,"男","女")</f>
        <v>女</v>
      </c>
      <c r="C214" s="11" t="str">
        <f>'现金价值表-底稿'!C214&amp;"年"</f>
        <v>15年</v>
      </c>
      <c r="D214" s="11" t="str">
        <f>IF('现金价值表-底稿'!D214="80@","保至80岁","")</f>
        <v>保至80岁</v>
      </c>
      <c r="E214" s="15">
        <v>52.17</v>
      </c>
      <c r="F214" s="15">
        <v>128.02000000000001</v>
      </c>
      <c r="G214" s="15">
        <v>209.64</v>
      </c>
      <c r="H214" s="15">
        <v>312.58999999999997</v>
      </c>
      <c r="I214" s="15">
        <v>423.36</v>
      </c>
      <c r="J214" s="15">
        <v>542.48</v>
      </c>
      <c r="K214" s="15">
        <v>670.58</v>
      </c>
      <c r="L214" s="15">
        <v>808.34</v>
      </c>
      <c r="M214" s="15">
        <v>956.5</v>
      </c>
      <c r="N214" s="15">
        <v>1115.8499999999999</v>
      </c>
      <c r="O214" s="15">
        <v>1287.24</v>
      </c>
      <c r="P214" s="15">
        <v>1471.58</v>
      </c>
      <c r="Q214" s="15">
        <v>1669.87</v>
      </c>
      <c r="R214" s="15">
        <v>1883.1</v>
      </c>
      <c r="S214" s="15">
        <v>2112.33</v>
      </c>
      <c r="T214" s="15">
        <v>2232.7600000000002</v>
      </c>
      <c r="U214" s="15">
        <v>2360.61</v>
      </c>
      <c r="V214" s="15">
        <v>2496.3000000000002</v>
      </c>
      <c r="W214" s="15">
        <v>2640.29</v>
      </c>
      <c r="X214" s="15">
        <v>2793.15</v>
      </c>
      <c r="Y214" s="15">
        <v>2955.52</v>
      </c>
      <c r="Z214" s="15">
        <v>3128.16</v>
      </c>
      <c r="AA214" s="15">
        <v>3311.94</v>
      </c>
      <c r="AB214" s="15">
        <v>3507.91</v>
      </c>
      <c r="AC214" s="15">
        <v>3717.19</v>
      </c>
      <c r="AD214" s="15">
        <v>3941.1</v>
      </c>
      <c r="AE214" s="15">
        <v>4181.0200000000004</v>
      </c>
      <c r="AF214" s="15">
        <v>4438.45</v>
      </c>
      <c r="AG214" s="15">
        <v>4714.9399999999996</v>
      </c>
      <c r="AH214" s="15">
        <v>5012.1499999999996</v>
      </c>
      <c r="AI214" s="15">
        <v>5331.84</v>
      </c>
      <c r="AJ214" s="15">
        <v>5675.96</v>
      </c>
      <c r="AK214" s="15">
        <v>6046.72</v>
      </c>
      <c r="AL214" s="15">
        <v>6446.62</v>
      </c>
      <c r="AM214" s="15">
        <v>6878.58</v>
      </c>
      <c r="AN214" s="15">
        <v>7346.05</v>
      </c>
      <c r="AO214" s="15">
        <v>7853.08</v>
      </c>
      <c r="AP214" s="15">
        <v>8404.49</v>
      </c>
      <c r="AQ214" s="15">
        <v>9006.01</v>
      </c>
      <c r="AR214" s="15">
        <v>9663.39</v>
      </c>
      <c r="AS214" s="15">
        <v>10384.700000000001</v>
      </c>
      <c r="AT214" s="15">
        <v>11179.84</v>
      </c>
      <c r="AU214" s="15">
        <v>12061.36</v>
      </c>
      <c r="AV214" s="15">
        <v>13044.9</v>
      </c>
      <c r="AW214" s="15">
        <v>14149.98</v>
      </c>
      <c r="AX214" s="15">
        <v>15401.63</v>
      </c>
      <c r="AY214" s="15">
        <v>16832.14</v>
      </c>
      <c r="AZ214" s="15">
        <v>18483.310000000001</v>
      </c>
      <c r="BA214" s="15">
        <v>20409.57</v>
      </c>
      <c r="BB214" s="15">
        <v>0</v>
      </c>
      <c r="BC214" s="15"/>
      <c r="BD214" s="15"/>
      <c r="BE214" s="15"/>
      <c r="BF214" s="15"/>
      <c r="BG214" s="15"/>
      <c r="BH214" s="15"/>
      <c r="BI214" s="15"/>
      <c r="BJ214" s="15"/>
      <c r="BK214" s="15"/>
      <c r="BL214" s="15"/>
      <c r="BM214" s="15"/>
      <c r="BN214" s="15"/>
      <c r="BO214" s="15"/>
      <c r="BP214" s="15"/>
      <c r="BQ214" s="15"/>
      <c r="BR214" s="15"/>
      <c r="BS214" s="15"/>
      <c r="BT214" s="15"/>
      <c r="BU214" s="15"/>
      <c r="BV214" s="15"/>
      <c r="BW214" s="15"/>
      <c r="BX214" s="15"/>
      <c r="BY214" s="15"/>
      <c r="BZ214" s="15"/>
      <c r="CA214" s="15"/>
      <c r="CB214" s="15"/>
      <c r="CC214" s="15"/>
      <c r="CD214" s="15"/>
      <c r="CE214" s="15"/>
      <c r="CF214" s="15"/>
    </row>
    <row r="215" spans="1:84" s="1" customFormat="1" ht="16.5" x14ac:dyDescent="0.35">
      <c r="A215" s="12">
        <f>'现金价值表-底稿'!A215</f>
        <v>31</v>
      </c>
      <c r="B215" s="11" t="str">
        <f>IF('现金价值表-底稿'!B215=1,"男","女")</f>
        <v>女</v>
      </c>
      <c r="C215" s="11" t="str">
        <f>'现金价值表-底稿'!C215&amp;"年"</f>
        <v>15年</v>
      </c>
      <c r="D215" s="11" t="str">
        <f>IF('现金价值表-底稿'!D215="80@","保至80岁","")</f>
        <v>保至80岁</v>
      </c>
      <c r="E215" s="15">
        <v>55.39</v>
      </c>
      <c r="F215" s="15">
        <v>135.97</v>
      </c>
      <c r="G215" s="15">
        <v>222.68</v>
      </c>
      <c r="H215" s="15">
        <v>332.1</v>
      </c>
      <c r="I215" s="15">
        <v>449.84</v>
      </c>
      <c r="J215" s="15">
        <v>576.54</v>
      </c>
      <c r="K215" s="15">
        <v>712.86</v>
      </c>
      <c r="L215" s="15">
        <v>859.55</v>
      </c>
      <c r="M215" s="15">
        <v>1017.38</v>
      </c>
      <c r="N215" s="15">
        <v>1187.21</v>
      </c>
      <c r="O215" s="15">
        <v>1369.97</v>
      </c>
      <c r="P215" s="15">
        <v>1566.63</v>
      </c>
      <c r="Q215" s="15">
        <v>1778.2</v>
      </c>
      <c r="R215" s="15">
        <v>2005.75</v>
      </c>
      <c r="S215" s="15">
        <v>2250.37</v>
      </c>
      <c r="T215" s="15">
        <v>2379.2199999999998</v>
      </c>
      <c r="U215" s="15">
        <v>2515.98</v>
      </c>
      <c r="V215" s="15">
        <v>2661.11</v>
      </c>
      <c r="W215" s="15">
        <v>2815.18</v>
      </c>
      <c r="X215" s="15">
        <v>2978.83</v>
      </c>
      <c r="Y215" s="15">
        <v>3152.83</v>
      </c>
      <c r="Z215" s="15">
        <v>3338.06</v>
      </c>
      <c r="AA215" s="15">
        <v>3535.57</v>
      </c>
      <c r="AB215" s="15">
        <v>3746.51</v>
      </c>
      <c r="AC215" s="15">
        <v>3972.18</v>
      </c>
      <c r="AD215" s="15">
        <v>4213.99</v>
      </c>
      <c r="AE215" s="15">
        <v>4473.45</v>
      </c>
      <c r="AF215" s="15">
        <v>4752.12</v>
      </c>
      <c r="AG215" s="15">
        <v>5051.68</v>
      </c>
      <c r="AH215" s="15">
        <v>5373.89</v>
      </c>
      <c r="AI215" s="15">
        <v>5720.72</v>
      </c>
      <c r="AJ215" s="15">
        <v>6094.4</v>
      </c>
      <c r="AK215" s="15">
        <v>6497.45</v>
      </c>
      <c r="AL215" s="15">
        <v>6932.82</v>
      </c>
      <c r="AM215" s="15">
        <v>7403.98</v>
      </c>
      <c r="AN215" s="15">
        <v>7915.01</v>
      </c>
      <c r="AO215" s="15">
        <v>8470.76</v>
      </c>
      <c r="AP215" s="15">
        <v>9077.0300000000007</v>
      </c>
      <c r="AQ215" s="15">
        <v>9739.6</v>
      </c>
      <c r="AR215" s="15">
        <v>10466.59</v>
      </c>
      <c r="AS215" s="15">
        <v>11268</v>
      </c>
      <c r="AT215" s="15">
        <v>12156.47</v>
      </c>
      <c r="AU215" s="15">
        <v>13147.77</v>
      </c>
      <c r="AV215" s="15">
        <v>14261.57</v>
      </c>
      <c r="AW215" s="15">
        <v>15523.08</v>
      </c>
      <c r="AX215" s="15">
        <v>16964.88</v>
      </c>
      <c r="AY215" s="15">
        <v>18629.07</v>
      </c>
      <c r="AZ215" s="15">
        <v>20570.509999999998</v>
      </c>
      <c r="BA215" s="15">
        <v>0</v>
      </c>
      <c r="BB215" s="15"/>
      <c r="BC215" s="15"/>
      <c r="BD215" s="15"/>
      <c r="BE215" s="15"/>
      <c r="BF215" s="15"/>
      <c r="BG215" s="15"/>
      <c r="BH215" s="15"/>
      <c r="BI215" s="15"/>
      <c r="BJ215" s="15"/>
      <c r="BK215" s="15"/>
      <c r="BL215" s="15"/>
      <c r="BM215" s="15"/>
      <c r="BN215" s="15"/>
      <c r="BO215" s="15"/>
      <c r="BP215" s="15"/>
      <c r="BQ215" s="15"/>
      <c r="BR215" s="15"/>
      <c r="BS215" s="15"/>
      <c r="BT215" s="15"/>
      <c r="BU215" s="15"/>
      <c r="BV215" s="15"/>
      <c r="BW215" s="15"/>
      <c r="BX215" s="15"/>
      <c r="BY215" s="15"/>
      <c r="BZ215" s="15"/>
      <c r="CA215" s="15"/>
      <c r="CB215" s="15"/>
      <c r="CC215" s="15"/>
      <c r="CD215" s="15"/>
      <c r="CE215" s="15"/>
      <c r="CF215" s="15"/>
    </row>
    <row r="216" spans="1:84" s="1" customFormat="1" ht="16.5" x14ac:dyDescent="0.35">
      <c r="A216" s="12">
        <f>'现金价值表-底稿'!A216</f>
        <v>32</v>
      </c>
      <c r="B216" s="11" t="str">
        <f>IF('现金价值表-底稿'!B216=1,"男","女")</f>
        <v>女</v>
      </c>
      <c r="C216" s="11" t="str">
        <f>'现金价值表-底稿'!C216&amp;"年"</f>
        <v>15年</v>
      </c>
      <c r="D216" s="11" t="str">
        <f>IF('现金价值表-底稿'!D216="80@","保至80岁","")</f>
        <v>保至80岁</v>
      </c>
      <c r="E216" s="15">
        <v>58.83</v>
      </c>
      <c r="F216" s="15">
        <v>144.47999999999999</v>
      </c>
      <c r="G216" s="15">
        <v>236.64</v>
      </c>
      <c r="H216" s="15">
        <v>353</v>
      </c>
      <c r="I216" s="15">
        <v>478.27</v>
      </c>
      <c r="J216" s="15">
        <v>613.14</v>
      </c>
      <c r="K216" s="15">
        <v>758.34</v>
      </c>
      <c r="L216" s="15">
        <v>914.65</v>
      </c>
      <c r="M216" s="15">
        <v>1082.93</v>
      </c>
      <c r="N216" s="15">
        <v>1264.0999999999999</v>
      </c>
      <c r="O216" s="15">
        <v>1459.14</v>
      </c>
      <c r="P216" s="15">
        <v>1669.06</v>
      </c>
      <c r="Q216" s="15">
        <v>1894.93</v>
      </c>
      <c r="R216" s="15">
        <v>2137.86</v>
      </c>
      <c r="S216" s="15">
        <v>2398.9899999999998</v>
      </c>
      <c r="T216" s="15">
        <v>2536.88</v>
      </c>
      <c r="U216" s="15">
        <v>2683.22</v>
      </c>
      <c r="V216" s="15">
        <v>2838.57</v>
      </c>
      <c r="W216" s="15">
        <v>3003.58</v>
      </c>
      <c r="X216" s="15">
        <v>3179.02</v>
      </c>
      <c r="Y216" s="15">
        <v>3365.79</v>
      </c>
      <c r="Z216" s="15">
        <v>3564.94</v>
      </c>
      <c r="AA216" s="15">
        <v>3777.63</v>
      </c>
      <c r="AB216" s="15">
        <v>4005.18</v>
      </c>
      <c r="AC216" s="15">
        <v>4249</v>
      </c>
      <c r="AD216" s="15">
        <v>4510.62</v>
      </c>
      <c r="AE216" s="15">
        <v>4791.6000000000004</v>
      </c>
      <c r="AF216" s="15">
        <v>5093.6499999999996</v>
      </c>
      <c r="AG216" s="15">
        <v>5418.53</v>
      </c>
      <c r="AH216" s="15">
        <v>5768.25</v>
      </c>
      <c r="AI216" s="15">
        <v>6145.04</v>
      </c>
      <c r="AJ216" s="15">
        <v>6551.43</v>
      </c>
      <c r="AK216" s="15">
        <v>6990.42</v>
      </c>
      <c r="AL216" s="15">
        <v>7465.49</v>
      </c>
      <c r="AM216" s="15">
        <v>7980.77</v>
      </c>
      <c r="AN216" s="15">
        <v>8541.14</v>
      </c>
      <c r="AO216" s="15">
        <v>9152.44</v>
      </c>
      <c r="AP216" s="15">
        <v>9820.51</v>
      </c>
      <c r="AQ216" s="15">
        <v>10553.54</v>
      </c>
      <c r="AR216" s="15">
        <v>11361.62</v>
      </c>
      <c r="AS216" s="15">
        <v>12257.47</v>
      </c>
      <c r="AT216" s="15">
        <v>13257</v>
      </c>
      <c r="AU216" s="15">
        <v>14380.05</v>
      </c>
      <c r="AV216" s="15">
        <v>15652.05</v>
      </c>
      <c r="AW216" s="15">
        <v>17105.82</v>
      </c>
      <c r="AX216" s="15">
        <v>18783.84</v>
      </c>
      <c r="AY216" s="15">
        <v>20741.41</v>
      </c>
      <c r="AZ216" s="15">
        <v>0</v>
      </c>
      <c r="BA216" s="15"/>
      <c r="BB216" s="15"/>
      <c r="BC216" s="15"/>
      <c r="BD216" s="15"/>
      <c r="BE216" s="15"/>
      <c r="BF216" s="15"/>
      <c r="BG216" s="15"/>
      <c r="BH216" s="15"/>
      <c r="BI216" s="15"/>
      <c r="BJ216" s="15"/>
      <c r="BK216" s="15"/>
      <c r="BL216" s="15"/>
      <c r="BM216" s="15"/>
      <c r="BN216" s="15"/>
      <c r="BO216" s="15"/>
      <c r="BP216" s="15"/>
      <c r="BQ216" s="15"/>
      <c r="BR216" s="15"/>
      <c r="BS216" s="15"/>
      <c r="BT216" s="15"/>
      <c r="BU216" s="15"/>
      <c r="BV216" s="15"/>
      <c r="BW216" s="15"/>
      <c r="BX216" s="15"/>
      <c r="BY216" s="15"/>
      <c r="BZ216" s="15"/>
      <c r="CA216" s="15"/>
      <c r="CB216" s="15"/>
      <c r="CC216" s="15"/>
      <c r="CD216" s="15"/>
      <c r="CE216" s="15"/>
      <c r="CF216" s="15"/>
    </row>
    <row r="217" spans="1:84" s="1" customFormat="1" ht="16.5" x14ac:dyDescent="0.35">
      <c r="A217" s="12">
        <f>'现金价值表-底稿'!A217</f>
        <v>33</v>
      </c>
      <c r="B217" s="11" t="str">
        <f>IF('现金价值表-底稿'!B217=1,"男","女")</f>
        <v>女</v>
      </c>
      <c r="C217" s="11" t="str">
        <f>'现金价值表-底稿'!C217&amp;"年"</f>
        <v>15年</v>
      </c>
      <c r="D217" s="11" t="str">
        <f>IF('现金价值表-底稿'!D217="80@","保至80岁","")</f>
        <v>保至80岁</v>
      </c>
      <c r="E217" s="15">
        <v>62.51</v>
      </c>
      <c r="F217" s="15">
        <v>153.58000000000001</v>
      </c>
      <c r="G217" s="15">
        <v>251.6</v>
      </c>
      <c r="H217" s="15">
        <v>375.43</v>
      </c>
      <c r="I217" s="15">
        <v>508.83</v>
      </c>
      <c r="J217" s="15">
        <v>652.53</v>
      </c>
      <c r="K217" s="15">
        <v>807.32</v>
      </c>
      <c r="L217" s="15">
        <v>974.04</v>
      </c>
      <c r="M217" s="15">
        <v>1153.6099999999999</v>
      </c>
      <c r="N217" s="15">
        <v>1347.02</v>
      </c>
      <c r="O217" s="15">
        <v>1555.3</v>
      </c>
      <c r="P217" s="15">
        <v>1779.51</v>
      </c>
      <c r="Q217" s="15">
        <v>2020.76</v>
      </c>
      <c r="R217" s="15">
        <v>2280.21</v>
      </c>
      <c r="S217" s="15">
        <v>2559.09</v>
      </c>
      <c r="T217" s="15">
        <v>2706.71</v>
      </c>
      <c r="U217" s="15">
        <v>2863.41</v>
      </c>
      <c r="V217" s="15">
        <v>3029.86</v>
      </c>
      <c r="W217" s="15">
        <v>3206.84</v>
      </c>
      <c r="X217" s="15">
        <v>3395.25</v>
      </c>
      <c r="Y217" s="15">
        <v>3596.14</v>
      </c>
      <c r="Z217" s="15">
        <v>3810.7</v>
      </c>
      <c r="AA217" s="15">
        <v>4040.23</v>
      </c>
      <c r="AB217" s="15">
        <v>4286.1899999999996</v>
      </c>
      <c r="AC217" s="15">
        <v>4550.09</v>
      </c>
      <c r="AD217" s="15">
        <v>4833.54</v>
      </c>
      <c r="AE217" s="15">
        <v>5138.2299999999996</v>
      </c>
      <c r="AF217" s="15">
        <v>5465.96</v>
      </c>
      <c r="AG217" s="15">
        <v>5818.74</v>
      </c>
      <c r="AH217" s="15">
        <v>6198.82</v>
      </c>
      <c r="AI217" s="15">
        <v>6608.77</v>
      </c>
      <c r="AJ217" s="15">
        <v>7051.6</v>
      </c>
      <c r="AK217" s="15">
        <v>7530.83</v>
      </c>
      <c r="AL217" s="15">
        <v>8050.62</v>
      </c>
      <c r="AM217" s="15">
        <v>8615.89</v>
      </c>
      <c r="AN217" s="15">
        <v>9232.5400000000009</v>
      </c>
      <c r="AO217" s="15">
        <v>9906.4599999999991</v>
      </c>
      <c r="AP217" s="15">
        <v>10645.91</v>
      </c>
      <c r="AQ217" s="15">
        <v>11461.05</v>
      </c>
      <c r="AR217" s="15">
        <v>12364.75</v>
      </c>
      <c r="AS217" s="15">
        <v>13373.02</v>
      </c>
      <c r="AT217" s="15">
        <v>14505.91</v>
      </c>
      <c r="AU217" s="15">
        <v>15789.04</v>
      </c>
      <c r="AV217" s="15">
        <v>17255.53</v>
      </c>
      <c r="AW217" s="15">
        <v>18948.240000000002</v>
      </c>
      <c r="AX217" s="15">
        <v>20922.939999999999</v>
      </c>
      <c r="AY217" s="15">
        <v>0</v>
      </c>
      <c r="AZ217" s="15"/>
      <c r="BA217" s="15"/>
      <c r="BB217" s="15"/>
      <c r="BC217" s="15"/>
      <c r="BD217" s="15"/>
      <c r="BE217" s="15"/>
      <c r="BF217" s="15"/>
      <c r="BG217" s="15"/>
      <c r="BH217" s="15"/>
      <c r="BI217" s="15"/>
      <c r="BJ217" s="15"/>
      <c r="BK217" s="15"/>
      <c r="BL217" s="15"/>
      <c r="BM217" s="15"/>
      <c r="BN217" s="15"/>
      <c r="BO217" s="15"/>
      <c r="BP217" s="15"/>
      <c r="BQ217" s="15"/>
      <c r="BR217" s="15"/>
      <c r="BS217" s="15"/>
      <c r="BT217" s="15"/>
      <c r="BU217" s="15"/>
      <c r="BV217" s="15"/>
      <c r="BW217" s="15"/>
      <c r="BX217" s="15"/>
      <c r="BY217" s="15"/>
      <c r="BZ217" s="15"/>
      <c r="CA217" s="15"/>
      <c r="CB217" s="15"/>
      <c r="CC217" s="15"/>
      <c r="CD217" s="15"/>
      <c r="CE217" s="15"/>
      <c r="CF217" s="15"/>
    </row>
    <row r="218" spans="1:84" s="1" customFormat="1" ht="16.5" x14ac:dyDescent="0.35">
      <c r="A218" s="12">
        <f>'现金价值表-底稿'!A218</f>
        <v>34</v>
      </c>
      <c r="B218" s="11" t="str">
        <f>IF('现金价值表-底稿'!B218=1,"男","女")</f>
        <v>女</v>
      </c>
      <c r="C218" s="11" t="str">
        <f>'现金价值表-底稿'!C218&amp;"年"</f>
        <v>15年</v>
      </c>
      <c r="D218" s="11" t="str">
        <f>IF('现金价值表-底稿'!D218="80@","保至80岁","")</f>
        <v>保至80岁</v>
      </c>
      <c r="E218" s="15">
        <v>66.45</v>
      </c>
      <c r="F218" s="15">
        <v>163.33000000000001</v>
      </c>
      <c r="G218" s="15">
        <v>267.66000000000003</v>
      </c>
      <c r="H218" s="15">
        <v>399.57</v>
      </c>
      <c r="I218" s="15">
        <v>541.76</v>
      </c>
      <c r="J218" s="15">
        <v>695</v>
      </c>
      <c r="K218" s="15">
        <v>860.14</v>
      </c>
      <c r="L218" s="15">
        <v>1038.1199999999999</v>
      </c>
      <c r="M218" s="15">
        <v>1229.9000000000001</v>
      </c>
      <c r="N218" s="15">
        <v>1436.54</v>
      </c>
      <c r="O218" s="15">
        <v>1659.08</v>
      </c>
      <c r="P218" s="15">
        <v>1898.66</v>
      </c>
      <c r="Q218" s="15">
        <v>2156.44</v>
      </c>
      <c r="R218" s="15">
        <v>2433.66</v>
      </c>
      <c r="S218" s="15">
        <v>2731.65</v>
      </c>
      <c r="T218" s="15">
        <v>2889.8</v>
      </c>
      <c r="U218" s="15">
        <v>3057.79</v>
      </c>
      <c r="V218" s="15">
        <v>3236.4</v>
      </c>
      <c r="W218" s="15">
        <v>3426.54</v>
      </c>
      <c r="X218" s="15">
        <v>3629.29</v>
      </c>
      <c r="Y218" s="15">
        <v>3845.82</v>
      </c>
      <c r="Z218" s="15">
        <v>4077.47</v>
      </c>
      <c r="AA218" s="15">
        <v>4325.6899999999996</v>
      </c>
      <c r="AB218" s="15">
        <v>4592.03</v>
      </c>
      <c r="AC218" s="15">
        <v>4878.09</v>
      </c>
      <c r="AD218" s="15">
        <v>5185.58</v>
      </c>
      <c r="AE218" s="15">
        <v>5516.33</v>
      </c>
      <c r="AF218" s="15">
        <v>5872.36</v>
      </c>
      <c r="AG218" s="15">
        <v>6255.95</v>
      </c>
      <c r="AH218" s="15">
        <v>6669.68</v>
      </c>
      <c r="AI218" s="15">
        <v>7116.59</v>
      </c>
      <c r="AJ218" s="15">
        <v>7600.24</v>
      </c>
      <c r="AK218" s="15">
        <v>8124.82</v>
      </c>
      <c r="AL218" s="15">
        <v>8695.2999999999993</v>
      </c>
      <c r="AM218" s="15">
        <v>9317.6299999999992</v>
      </c>
      <c r="AN218" s="15">
        <v>9997.76</v>
      </c>
      <c r="AO218" s="15">
        <v>10744.03</v>
      </c>
      <c r="AP218" s="15">
        <v>11566.68</v>
      </c>
      <c r="AQ218" s="15">
        <v>12478.7</v>
      </c>
      <c r="AR218" s="15">
        <v>13496.27</v>
      </c>
      <c r="AS218" s="15">
        <v>14639.6</v>
      </c>
      <c r="AT218" s="15">
        <v>15934.55</v>
      </c>
      <c r="AU218" s="15">
        <v>17414.560000000001</v>
      </c>
      <c r="AV218" s="15">
        <v>19122.87</v>
      </c>
      <c r="AW218" s="15">
        <v>21115.77</v>
      </c>
      <c r="AX218" s="15">
        <v>0</v>
      </c>
      <c r="AY218" s="15"/>
      <c r="AZ218" s="15"/>
      <c r="BA218" s="15"/>
      <c r="BB218" s="15"/>
      <c r="BC218" s="15"/>
      <c r="BD218" s="15"/>
      <c r="BE218" s="15"/>
      <c r="BF218" s="15"/>
      <c r="BG218" s="15"/>
      <c r="BH218" s="15"/>
      <c r="BI218" s="15"/>
      <c r="BJ218" s="15"/>
      <c r="BK218" s="15"/>
      <c r="BL218" s="15"/>
      <c r="BM218" s="15"/>
      <c r="BN218" s="15"/>
      <c r="BO218" s="15"/>
      <c r="BP218" s="15"/>
      <c r="BQ218" s="15"/>
      <c r="BR218" s="15"/>
      <c r="BS218" s="15"/>
      <c r="BT218" s="15"/>
      <c r="BU218" s="15"/>
      <c r="BV218" s="15"/>
      <c r="BW218" s="15"/>
      <c r="BX218" s="15"/>
      <c r="BY218" s="15"/>
      <c r="BZ218" s="15"/>
      <c r="CA218" s="15"/>
      <c r="CB218" s="15"/>
      <c r="CC218" s="15"/>
      <c r="CD218" s="15"/>
      <c r="CE218" s="15"/>
      <c r="CF218" s="15"/>
    </row>
    <row r="219" spans="1:84" s="1" customFormat="1" ht="16.5" x14ac:dyDescent="0.35">
      <c r="A219" s="12">
        <f>'现金价值表-底稿'!A219</f>
        <v>35</v>
      </c>
      <c r="B219" s="11" t="str">
        <f>IF('现金价值表-底稿'!B219=1,"男","女")</f>
        <v>女</v>
      </c>
      <c r="C219" s="11" t="str">
        <f>'现金价值表-底稿'!C219&amp;"年"</f>
        <v>15年</v>
      </c>
      <c r="D219" s="11" t="str">
        <f>IF('现金价值表-底稿'!D219="80@","保至80岁","")</f>
        <v>保至80岁</v>
      </c>
      <c r="E219" s="15">
        <v>70.66</v>
      </c>
      <c r="F219" s="15">
        <v>173.82</v>
      </c>
      <c r="G219" s="15">
        <v>284.98</v>
      </c>
      <c r="H219" s="15">
        <v>425.63</v>
      </c>
      <c r="I219" s="15">
        <v>577.29999999999995</v>
      </c>
      <c r="J219" s="15">
        <v>740.86</v>
      </c>
      <c r="K219" s="15">
        <v>917.22</v>
      </c>
      <c r="L219" s="15">
        <v>1107.3699999999999</v>
      </c>
      <c r="M219" s="15">
        <v>1312.35</v>
      </c>
      <c r="N219" s="15">
        <v>1533.23</v>
      </c>
      <c r="O219" s="15">
        <v>1771.14</v>
      </c>
      <c r="P219" s="15">
        <v>2027.26</v>
      </c>
      <c r="Q219" s="15">
        <v>2302.84</v>
      </c>
      <c r="R219" s="15">
        <v>2599.21</v>
      </c>
      <c r="S219" s="15">
        <v>2917.85</v>
      </c>
      <c r="T219" s="15">
        <v>3087.47</v>
      </c>
      <c r="U219" s="15">
        <v>3267.81</v>
      </c>
      <c r="V219" s="15">
        <v>3459.81</v>
      </c>
      <c r="W219" s="15">
        <v>3664.52</v>
      </c>
      <c r="X219" s="15">
        <v>3883.15</v>
      </c>
      <c r="Y219" s="15">
        <v>4117.05</v>
      </c>
      <c r="Z219" s="15">
        <v>4367.68</v>
      </c>
      <c r="AA219" s="15">
        <v>4636.6000000000004</v>
      </c>
      <c r="AB219" s="15">
        <v>4925.4399999999996</v>
      </c>
      <c r="AC219" s="15">
        <v>5235.92</v>
      </c>
      <c r="AD219" s="15">
        <v>5569.88</v>
      </c>
      <c r="AE219" s="15">
        <v>5929.37</v>
      </c>
      <c r="AF219" s="15">
        <v>6316.68</v>
      </c>
      <c r="AG219" s="15">
        <v>6734.43</v>
      </c>
      <c r="AH219" s="15">
        <v>7185.67</v>
      </c>
      <c r="AI219" s="15">
        <v>7674.02</v>
      </c>
      <c r="AJ219" s="15">
        <v>8203.69</v>
      </c>
      <c r="AK219" s="15">
        <v>8779.7099999999991</v>
      </c>
      <c r="AL219" s="15">
        <v>9408.08</v>
      </c>
      <c r="AM219" s="15">
        <v>10094.82</v>
      </c>
      <c r="AN219" s="15">
        <v>10848.32</v>
      </c>
      <c r="AO219" s="15">
        <v>11678.97</v>
      </c>
      <c r="AP219" s="15">
        <v>12599.84</v>
      </c>
      <c r="AQ219" s="15">
        <v>13627.29</v>
      </c>
      <c r="AR219" s="15">
        <v>14781.71</v>
      </c>
      <c r="AS219" s="15">
        <v>16089.24</v>
      </c>
      <c r="AT219" s="15">
        <v>17583.62</v>
      </c>
      <c r="AU219" s="15">
        <v>19308.5</v>
      </c>
      <c r="AV219" s="15">
        <v>21320.75</v>
      </c>
      <c r="AW219" s="15">
        <v>0</v>
      </c>
      <c r="AX219" s="15"/>
      <c r="AY219" s="15"/>
      <c r="AZ219" s="15"/>
      <c r="BA219" s="15"/>
      <c r="BB219" s="15"/>
      <c r="BC219" s="15"/>
      <c r="BD219" s="15"/>
      <c r="BE219" s="15"/>
      <c r="BF219" s="15"/>
      <c r="BG219" s="15"/>
      <c r="BH219" s="15"/>
      <c r="BI219" s="15"/>
      <c r="BJ219" s="15"/>
      <c r="BK219" s="15"/>
      <c r="BL219" s="15"/>
      <c r="BM219" s="15"/>
      <c r="BN219" s="15"/>
      <c r="BO219" s="15"/>
      <c r="BP219" s="15"/>
      <c r="BQ219" s="15"/>
      <c r="BR219" s="15"/>
      <c r="BS219" s="15"/>
      <c r="BT219" s="15"/>
      <c r="BU219" s="15"/>
      <c r="BV219" s="15"/>
      <c r="BW219" s="15"/>
      <c r="BX219" s="15"/>
      <c r="BY219" s="15"/>
      <c r="BZ219" s="15"/>
      <c r="CA219" s="15"/>
      <c r="CB219" s="15"/>
      <c r="CC219" s="15"/>
      <c r="CD219" s="15"/>
      <c r="CE219" s="15"/>
      <c r="CF219" s="15"/>
    </row>
    <row r="220" spans="1:84" s="1" customFormat="1" ht="16.5" x14ac:dyDescent="0.35">
      <c r="A220" s="12">
        <f>'现金价值表-底稿'!A220</f>
        <v>36</v>
      </c>
      <c r="B220" s="11" t="str">
        <f>IF('现金价值表-底稿'!B220=1,"男","女")</f>
        <v>女</v>
      </c>
      <c r="C220" s="11" t="str">
        <f>'现金价值表-底稿'!C220&amp;"年"</f>
        <v>15年</v>
      </c>
      <c r="D220" s="11" t="str">
        <f>IF('现金价值表-底稿'!D220="80@","保至80岁","")</f>
        <v>保至80岁</v>
      </c>
      <c r="E220" s="15">
        <v>75.209999999999994</v>
      </c>
      <c r="F220" s="15">
        <v>185.17</v>
      </c>
      <c r="G220" s="15">
        <v>303.70999999999998</v>
      </c>
      <c r="H220" s="15">
        <v>453.8</v>
      </c>
      <c r="I220" s="15">
        <v>615.75</v>
      </c>
      <c r="J220" s="15">
        <v>790.48</v>
      </c>
      <c r="K220" s="15">
        <v>978.98</v>
      </c>
      <c r="L220" s="15">
        <v>1182.3</v>
      </c>
      <c r="M220" s="15">
        <v>1401.52</v>
      </c>
      <c r="N220" s="15">
        <v>1637.76</v>
      </c>
      <c r="O220" s="15">
        <v>1892.23</v>
      </c>
      <c r="P220" s="15">
        <v>2166.17</v>
      </c>
      <c r="Q220" s="15">
        <v>2460.94</v>
      </c>
      <c r="R220" s="15">
        <v>2778.01</v>
      </c>
      <c r="S220" s="15">
        <v>3119.06</v>
      </c>
      <c r="T220" s="15">
        <v>3301.25</v>
      </c>
      <c r="U220" s="15">
        <v>3495.2</v>
      </c>
      <c r="V220" s="15">
        <v>3702.01</v>
      </c>
      <c r="W220" s="15">
        <v>3922.88</v>
      </c>
      <c r="X220" s="15">
        <v>4159.17</v>
      </c>
      <c r="Y220" s="15">
        <v>4412.37</v>
      </c>
      <c r="Z220" s="15">
        <v>4684.04</v>
      </c>
      <c r="AA220" s="15">
        <v>4975.83</v>
      </c>
      <c r="AB220" s="15">
        <v>5289.49</v>
      </c>
      <c r="AC220" s="15">
        <v>5626.87</v>
      </c>
      <c r="AD220" s="15">
        <v>5990.03</v>
      </c>
      <c r="AE220" s="15">
        <v>6381.31</v>
      </c>
      <c r="AF220" s="15">
        <v>6803.33</v>
      </c>
      <c r="AG220" s="15">
        <v>7259.19</v>
      </c>
      <c r="AH220" s="15">
        <v>7752.53</v>
      </c>
      <c r="AI220" s="15">
        <v>8287.6200000000008</v>
      </c>
      <c r="AJ220" s="15">
        <v>8869.5400000000009</v>
      </c>
      <c r="AK220" s="15">
        <v>9504.34</v>
      </c>
      <c r="AL220" s="15">
        <v>10198.1</v>
      </c>
      <c r="AM220" s="15">
        <v>10959.31</v>
      </c>
      <c r="AN220" s="15">
        <v>11798.46</v>
      </c>
      <c r="AO220" s="15">
        <v>12728.75</v>
      </c>
      <c r="AP220" s="15">
        <v>13766.71</v>
      </c>
      <c r="AQ220" s="15">
        <v>14932.95</v>
      </c>
      <c r="AR220" s="15">
        <v>16253.85</v>
      </c>
      <c r="AS220" s="15">
        <v>17763.52</v>
      </c>
      <c r="AT220" s="15">
        <v>19506.05</v>
      </c>
      <c r="AU220" s="15">
        <v>21538.89</v>
      </c>
      <c r="AV220" s="15">
        <v>0</v>
      </c>
      <c r="AW220" s="15"/>
      <c r="AX220" s="15"/>
      <c r="AY220" s="15"/>
      <c r="AZ220" s="15"/>
      <c r="BA220" s="15"/>
      <c r="BB220" s="15"/>
      <c r="BC220" s="15"/>
      <c r="BD220" s="15"/>
      <c r="BE220" s="15"/>
      <c r="BF220" s="15"/>
      <c r="BG220" s="15"/>
      <c r="BH220" s="15"/>
      <c r="BI220" s="15"/>
      <c r="BJ220" s="15"/>
      <c r="BK220" s="15"/>
      <c r="BL220" s="15"/>
      <c r="BM220" s="15"/>
      <c r="BN220" s="15"/>
      <c r="BO220" s="15"/>
      <c r="BP220" s="15"/>
      <c r="BQ220" s="15"/>
      <c r="BR220" s="15"/>
      <c r="BS220" s="15"/>
      <c r="BT220" s="15"/>
      <c r="BU220" s="15"/>
      <c r="BV220" s="15"/>
      <c r="BW220" s="15"/>
      <c r="BX220" s="15"/>
      <c r="BY220" s="15"/>
      <c r="BZ220" s="15"/>
      <c r="CA220" s="15"/>
      <c r="CB220" s="15"/>
      <c r="CC220" s="15"/>
      <c r="CD220" s="15"/>
      <c r="CE220" s="15"/>
      <c r="CF220" s="15"/>
    </row>
    <row r="221" spans="1:84" s="1" customFormat="1" ht="16.5" x14ac:dyDescent="0.35">
      <c r="A221" s="12">
        <f>'现金价值表-底稿'!A221</f>
        <v>37</v>
      </c>
      <c r="B221" s="11" t="str">
        <f>IF('现金价值表-底稿'!B221=1,"男","女")</f>
        <v>女</v>
      </c>
      <c r="C221" s="11" t="str">
        <f>'现金价值表-底稿'!C221&amp;"年"</f>
        <v>15年</v>
      </c>
      <c r="D221" s="11" t="str">
        <f>IF('现金价值表-底稿'!D221="80@","保至80岁","")</f>
        <v>保至80岁</v>
      </c>
      <c r="E221" s="15">
        <v>80.150000000000006</v>
      </c>
      <c r="F221" s="15">
        <v>197.47</v>
      </c>
      <c r="G221" s="15">
        <v>324.01</v>
      </c>
      <c r="H221" s="15">
        <v>484.32</v>
      </c>
      <c r="I221" s="15">
        <v>657.4</v>
      </c>
      <c r="J221" s="15">
        <v>844.24</v>
      </c>
      <c r="K221" s="15">
        <v>1045.8800000000001</v>
      </c>
      <c r="L221" s="15">
        <v>1263.43</v>
      </c>
      <c r="M221" s="15">
        <v>1498.01</v>
      </c>
      <c r="N221" s="15">
        <v>1750.82</v>
      </c>
      <c r="O221" s="15">
        <v>2023.14</v>
      </c>
      <c r="P221" s="15">
        <v>2316.33</v>
      </c>
      <c r="Q221" s="15">
        <v>2631.86</v>
      </c>
      <c r="R221" s="15">
        <v>2971.39</v>
      </c>
      <c r="S221" s="15">
        <v>3336.83</v>
      </c>
      <c r="T221" s="15">
        <v>3532.88</v>
      </c>
      <c r="U221" s="15">
        <v>3741.91</v>
      </c>
      <c r="V221" s="15">
        <v>3965.16</v>
      </c>
      <c r="W221" s="15">
        <v>4204</v>
      </c>
      <c r="X221" s="15">
        <v>4459.93</v>
      </c>
      <c r="Y221" s="15">
        <v>4734.53</v>
      </c>
      <c r="Z221" s="15">
        <v>5029.46</v>
      </c>
      <c r="AA221" s="15">
        <v>5346.5</v>
      </c>
      <c r="AB221" s="15">
        <v>5687.51</v>
      </c>
      <c r="AC221" s="15">
        <v>6054.59</v>
      </c>
      <c r="AD221" s="15">
        <v>6450.08</v>
      </c>
      <c r="AE221" s="15">
        <v>6876.65</v>
      </c>
      <c r="AF221" s="15">
        <v>7337.43</v>
      </c>
      <c r="AG221" s="15">
        <v>7836.09</v>
      </c>
      <c r="AH221" s="15">
        <v>8376.94</v>
      </c>
      <c r="AI221" s="15">
        <v>8965.1299999999992</v>
      </c>
      <c r="AJ221" s="15">
        <v>9606.77</v>
      </c>
      <c r="AK221" s="15">
        <v>10308.01</v>
      </c>
      <c r="AL221" s="15">
        <v>11077.43</v>
      </c>
      <c r="AM221" s="15">
        <v>11925.62</v>
      </c>
      <c r="AN221" s="15">
        <v>12865.94</v>
      </c>
      <c r="AO221" s="15">
        <v>13915.09</v>
      </c>
      <c r="AP221" s="15">
        <v>15093.89</v>
      </c>
      <c r="AQ221" s="15">
        <v>16429.03</v>
      </c>
      <c r="AR221" s="15">
        <v>17954.97</v>
      </c>
      <c r="AS221" s="15">
        <v>19716.29</v>
      </c>
      <c r="AT221" s="15">
        <v>21771.040000000001</v>
      </c>
      <c r="AU221" s="15">
        <v>0</v>
      </c>
      <c r="AV221" s="15"/>
      <c r="AW221" s="15"/>
      <c r="AX221" s="15"/>
      <c r="AY221" s="15"/>
      <c r="AZ221" s="15"/>
      <c r="BA221" s="15"/>
      <c r="BB221" s="15"/>
      <c r="BC221" s="15"/>
      <c r="BD221" s="15"/>
      <c r="BE221" s="15"/>
      <c r="BF221" s="15"/>
      <c r="BG221" s="15"/>
      <c r="BH221" s="15"/>
      <c r="BI221" s="15"/>
      <c r="BJ221" s="15"/>
      <c r="BK221" s="15"/>
      <c r="BL221" s="15"/>
      <c r="BM221" s="15"/>
      <c r="BN221" s="15"/>
      <c r="BO221" s="15"/>
      <c r="BP221" s="15"/>
      <c r="BQ221" s="15"/>
      <c r="BR221" s="15"/>
      <c r="BS221" s="15"/>
      <c r="BT221" s="15"/>
      <c r="BU221" s="15"/>
      <c r="BV221" s="15"/>
      <c r="BW221" s="15"/>
      <c r="BX221" s="15"/>
      <c r="BY221" s="15"/>
      <c r="BZ221" s="15"/>
      <c r="CA221" s="15"/>
      <c r="CB221" s="15"/>
      <c r="CC221" s="15"/>
      <c r="CD221" s="15"/>
      <c r="CE221" s="15"/>
      <c r="CF221" s="15"/>
    </row>
    <row r="222" spans="1:84" s="1" customFormat="1" ht="16.5" x14ac:dyDescent="0.35">
      <c r="A222" s="12">
        <f>'现金价值表-底稿'!A222</f>
        <v>38</v>
      </c>
      <c r="B222" s="11" t="str">
        <f>IF('现金价值表-底稿'!B222=1,"男","女")</f>
        <v>女</v>
      </c>
      <c r="C222" s="11" t="str">
        <f>'现金价值表-底稿'!C222&amp;"年"</f>
        <v>15年</v>
      </c>
      <c r="D222" s="11" t="str">
        <f>IF('现金价值表-底稿'!D222="80@","保至80岁","")</f>
        <v>保至80岁</v>
      </c>
      <c r="E222" s="15">
        <v>85.51</v>
      </c>
      <c r="F222" s="15">
        <v>210.79</v>
      </c>
      <c r="G222" s="15">
        <v>346.01</v>
      </c>
      <c r="H222" s="15">
        <v>517.41999999999996</v>
      </c>
      <c r="I222" s="15">
        <v>702.58</v>
      </c>
      <c r="J222" s="15">
        <v>902.55</v>
      </c>
      <c r="K222" s="15">
        <v>1118.42</v>
      </c>
      <c r="L222" s="15">
        <v>1351.34</v>
      </c>
      <c r="M222" s="15">
        <v>1602.52</v>
      </c>
      <c r="N222" s="15">
        <v>1873.24</v>
      </c>
      <c r="O222" s="15">
        <v>2164.87</v>
      </c>
      <c r="P222" s="15">
        <v>2478.89</v>
      </c>
      <c r="Q222" s="15">
        <v>2816.97</v>
      </c>
      <c r="R222" s="15">
        <v>3181</v>
      </c>
      <c r="S222" s="15">
        <v>3573.09</v>
      </c>
      <c r="T222" s="15">
        <v>3784.51</v>
      </c>
      <c r="U222" s="15">
        <v>4010.3</v>
      </c>
      <c r="V222" s="15">
        <v>4251.8500000000004</v>
      </c>
      <c r="W222" s="15">
        <v>4510.6899999999996</v>
      </c>
      <c r="X222" s="15">
        <v>4788.42</v>
      </c>
      <c r="Y222" s="15">
        <v>5086.72</v>
      </c>
      <c r="Z222" s="15">
        <v>5407.36</v>
      </c>
      <c r="AA222" s="15">
        <v>5752.26</v>
      </c>
      <c r="AB222" s="15">
        <v>6123.52</v>
      </c>
      <c r="AC222" s="15">
        <v>6523.51</v>
      </c>
      <c r="AD222" s="15">
        <v>6954.93</v>
      </c>
      <c r="AE222" s="15">
        <v>7420.96</v>
      </c>
      <c r="AF222" s="15">
        <v>7925.29</v>
      </c>
      <c r="AG222" s="15">
        <v>8472.2999999999993</v>
      </c>
      <c r="AH222" s="15">
        <v>9067.19</v>
      </c>
      <c r="AI222" s="15">
        <v>9716.1299999999992</v>
      </c>
      <c r="AJ222" s="15">
        <v>10425.35</v>
      </c>
      <c r="AK222" s="15">
        <v>11203.53</v>
      </c>
      <c r="AL222" s="15">
        <v>12061.37</v>
      </c>
      <c r="AM222" s="15">
        <v>13012.4</v>
      </c>
      <c r="AN222" s="15">
        <v>14073.49</v>
      </c>
      <c r="AO222" s="15">
        <v>15265.71</v>
      </c>
      <c r="AP222" s="15">
        <v>16616.05</v>
      </c>
      <c r="AQ222" s="15">
        <v>18159.36</v>
      </c>
      <c r="AR222" s="15">
        <v>19940.73</v>
      </c>
      <c r="AS222" s="15">
        <v>22018.87</v>
      </c>
      <c r="AT222" s="15">
        <v>0</v>
      </c>
      <c r="AU222" s="15"/>
      <c r="AV222" s="15"/>
      <c r="AW222" s="15"/>
      <c r="AX222" s="15"/>
      <c r="AY222" s="15"/>
      <c r="AZ222" s="15"/>
      <c r="BA222" s="15"/>
      <c r="BB222" s="15"/>
      <c r="BC222" s="15"/>
      <c r="BD222" s="15"/>
      <c r="BE222" s="15"/>
      <c r="BF222" s="15"/>
      <c r="BG222" s="15"/>
      <c r="BH222" s="15"/>
      <c r="BI222" s="15"/>
      <c r="BJ222" s="15"/>
      <c r="BK222" s="15"/>
      <c r="BL222" s="15"/>
      <c r="BM222" s="15"/>
      <c r="BN222" s="15"/>
      <c r="BO222" s="15"/>
      <c r="BP222" s="15"/>
      <c r="BQ222" s="15"/>
      <c r="BR222" s="15"/>
      <c r="BS222" s="15"/>
      <c r="BT222" s="15"/>
      <c r="BU222" s="15"/>
      <c r="BV222" s="15"/>
      <c r="BW222" s="15"/>
      <c r="BX222" s="15"/>
      <c r="BY222" s="15"/>
      <c r="BZ222" s="15"/>
      <c r="CA222" s="15"/>
      <c r="CB222" s="15"/>
      <c r="CC222" s="15"/>
      <c r="CD222" s="15"/>
      <c r="CE222" s="15"/>
      <c r="CF222" s="15"/>
    </row>
    <row r="223" spans="1:84" s="1" customFormat="1" ht="16.5" x14ac:dyDescent="0.35">
      <c r="A223" s="12">
        <f>'现金价值表-底稿'!A223</f>
        <v>39</v>
      </c>
      <c r="B223" s="11" t="str">
        <f>IF('现金价值表-底稿'!B223=1,"男","女")</f>
        <v>女</v>
      </c>
      <c r="C223" s="11" t="str">
        <f>'现金价值表-底稿'!C223&amp;"年"</f>
        <v>15年</v>
      </c>
      <c r="D223" s="11" t="str">
        <f>IF('现金价值表-底稿'!D223="80@","保至80岁","")</f>
        <v>保至80岁</v>
      </c>
      <c r="E223" s="15">
        <v>91.33</v>
      </c>
      <c r="F223" s="15">
        <v>225.26</v>
      </c>
      <c r="G223" s="15">
        <v>369.9</v>
      </c>
      <c r="H223" s="15">
        <v>553.38</v>
      </c>
      <c r="I223" s="15">
        <v>751.67</v>
      </c>
      <c r="J223" s="15">
        <v>965.86</v>
      </c>
      <c r="K223" s="15">
        <v>1197.1300000000001</v>
      </c>
      <c r="L223" s="15">
        <v>1446.69</v>
      </c>
      <c r="M223" s="15">
        <v>1715.84</v>
      </c>
      <c r="N223" s="15">
        <v>2005.95</v>
      </c>
      <c r="O223" s="15">
        <v>2318.5</v>
      </c>
      <c r="P223" s="15">
        <v>2655.17</v>
      </c>
      <c r="Q223" s="15">
        <v>3017.86</v>
      </c>
      <c r="R223" s="15">
        <v>3408.68</v>
      </c>
      <c r="S223" s="15">
        <v>3830.03</v>
      </c>
      <c r="T223" s="15">
        <v>4058.54</v>
      </c>
      <c r="U223" s="15">
        <v>4303</v>
      </c>
      <c r="V223" s="15">
        <v>4564.96</v>
      </c>
      <c r="W223" s="15">
        <v>4846.0200000000004</v>
      </c>
      <c r="X223" s="15">
        <v>5147.91</v>
      </c>
      <c r="Y223" s="15">
        <v>5472.41</v>
      </c>
      <c r="Z223" s="15">
        <v>5821.45</v>
      </c>
      <c r="AA223" s="15">
        <v>6197.18</v>
      </c>
      <c r="AB223" s="15">
        <v>6601.98</v>
      </c>
      <c r="AC223" s="15">
        <v>7038.6</v>
      </c>
      <c r="AD223" s="15">
        <v>7510.23</v>
      </c>
      <c r="AE223" s="15">
        <v>8020.62</v>
      </c>
      <c r="AF223" s="15">
        <v>8574.2199999999993</v>
      </c>
      <c r="AG223" s="15">
        <v>9176.26</v>
      </c>
      <c r="AH223" s="15">
        <v>9833.01</v>
      </c>
      <c r="AI223" s="15">
        <v>10550.76</v>
      </c>
      <c r="AJ223" s="15">
        <v>11338.3</v>
      </c>
      <c r="AK223" s="15">
        <v>12206.46</v>
      </c>
      <c r="AL223" s="15">
        <v>13168.93</v>
      </c>
      <c r="AM223" s="15">
        <v>14242.78</v>
      </c>
      <c r="AN223" s="15">
        <v>15449.35</v>
      </c>
      <c r="AO223" s="15">
        <v>16815.93</v>
      </c>
      <c r="AP223" s="15">
        <v>18377.8</v>
      </c>
      <c r="AQ223" s="15">
        <v>20180.599999999999</v>
      </c>
      <c r="AR223" s="15">
        <v>22283.74</v>
      </c>
      <c r="AS223" s="15">
        <v>0</v>
      </c>
      <c r="AT223" s="15"/>
      <c r="AU223" s="15"/>
      <c r="AV223" s="15"/>
      <c r="AW223" s="15"/>
      <c r="AX223" s="15"/>
      <c r="AY223" s="15"/>
      <c r="AZ223" s="15"/>
      <c r="BA223" s="15"/>
      <c r="BB223" s="15"/>
      <c r="BC223" s="15"/>
      <c r="BD223" s="15"/>
      <c r="BE223" s="15"/>
      <c r="BF223" s="15"/>
      <c r="BG223" s="15"/>
      <c r="BH223" s="15"/>
      <c r="BI223" s="15"/>
      <c r="BJ223" s="15"/>
      <c r="BK223" s="15"/>
      <c r="BL223" s="15"/>
      <c r="BM223" s="15"/>
      <c r="BN223" s="15"/>
      <c r="BO223" s="15"/>
      <c r="BP223" s="15"/>
      <c r="BQ223" s="15"/>
      <c r="BR223" s="15"/>
      <c r="BS223" s="15"/>
      <c r="BT223" s="15"/>
      <c r="BU223" s="15"/>
      <c r="BV223" s="15"/>
      <c r="BW223" s="15"/>
      <c r="BX223" s="15"/>
      <c r="BY223" s="15"/>
      <c r="BZ223" s="15"/>
      <c r="CA223" s="15"/>
      <c r="CB223" s="15"/>
      <c r="CC223" s="15"/>
      <c r="CD223" s="15"/>
      <c r="CE223" s="15"/>
      <c r="CF223" s="15"/>
    </row>
    <row r="224" spans="1:84" s="1" customFormat="1" ht="16.5" x14ac:dyDescent="0.35">
      <c r="A224" s="12">
        <f>'现金价值表-底稿'!A224</f>
        <v>40</v>
      </c>
      <c r="B224" s="11" t="str">
        <f>IF('现金价值表-底稿'!B224=1,"男","女")</f>
        <v>女</v>
      </c>
      <c r="C224" s="11" t="str">
        <f>'现金价值表-底稿'!C224&amp;"年"</f>
        <v>15年</v>
      </c>
      <c r="D224" s="11" t="str">
        <f>IF('现金价值表-底稿'!D224="80@","保至80岁","")</f>
        <v>保至80岁</v>
      </c>
      <c r="E224" s="15">
        <v>97.65</v>
      </c>
      <c r="F224" s="15">
        <v>241</v>
      </c>
      <c r="G224" s="15">
        <v>395.93</v>
      </c>
      <c r="H224" s="15">
        <v>592.53</v>
      </c>
      <c r="I224" s="15">
        <v>805.05</v>
      </c>
      <c r="J224" s="15">
        <v>1034.67</v>
      </c>
      <c r="K224" s="15">
        <v>1282.6300000000001</v>
      </c>
      <c r="L224" s="15">
        <v>1550.23</v>
      </c>
      <c r="M224" s="15">
        <v>1838.86</v>
      </c>
      <c r="N224" s="15">
        <v>2150</v>
      </c>
      <c r="O224" s="15">
        <v>2485.33</v>
      </c>
      <c r="P224" s="15">
        <v>2846.75</v>
      </c>
      <c r="Q224" s="15">
        <v>3236.38</v>
      </c>
      <c r="R224" s="15">
        <v>3656.64</v>
      </c>
      <c r="S224" s="15">
        <v>4110.1899999999996</v>
      </c>
      <c r="T224" s="15">
        <v>4357.76</v>
      </c>
      <c r="U224" s="15">
        <v>4623.05</v>
      </c>
      <c r="V224" s="15">
        <v>4907.7</v>
      </c>
      <c r="W224" s="15">
        <v>5213.42</v>
      </c>
      <c r="X224" s="15">
        <v>5542.05</v>
      </c>
      <c r="Y224" s="15">
        <v>5895.54</v>
      </c>
      <c r="Z224" s="15">
        <v>6276.05</v>
      </c>
      <c r="AA224" s="15">
        <v>6686</v>
      </c>
      <c r="AB224" s="15">
        <v>7128.17</v>
      </c>
      <c r="AC224" s="15">
        <v>7605.81</v>
      </c>
      <c r="AD224" s="15">
        <v>8122.7</v>
      </c>
      <c r="AE224" s="15">
        <v>8683.34</v>
      </c>
      <c r="AF224" s="15">
        <v>9293.0400000000009</v>
      </c>
      <c r="AG224" s="15">
        <v>9958.15</v>
      </c>
      <c r="AH224" s="15">
        <v>10685.04</v>
      </c>
      <c r="AI224" s="15">
        <v>11482.6</v>
      </c>
      <c r="AJ224" s="15">
        <v>12361.81</v>
      </c>
      <c r="AK224" s="15">
        <v>13336.53</v>
      </c>
      <c r="AL224" s="15">
        <v>14424.05</v>
      </c>
      <c r="AM224" s="15">
        <v>15645.97</v>
      </c>
      <c r="AN224" s="15">
        <v>17029.939999999999</v>
      </c>
      <c r="AO224" s="15">
        <v>18611.689999999999</v>
      </c>
      <c r="AP224" s="15">
        <v>20437.43</v>
      </c>
      <c r="AQ224" s="15">
        <v>22567.33</v>
      </c>
      <c r="AR224" s="15">
        <v>0</v>
      </c>
      <c r="AS224" s="15"/>
      <c r="AT224" s="15"/>
      <c r="AU224" s="15"/>
      <c r="AV224" s="15"/>
      <c r="AW224" s="15"/>
      <c r="AX224" s="15"/>
      <c r="AY224" s="15"/>
      <c r="AZ224" s="15"/>
      <c r="BA224" s="15"/>
      <c r="BB224" s="15"/>
      <c r="BC224" s="15"/>
      <c r="BD224" s="15"/>
      <c r="BE224" s="15"/>
      <c r="BF224" s="15"/>
      <c r="BG224" s="15"/>
      <c r="BH224" s="15"/>
      <c r="BI224" s="15"/>
      <c r="BJ224" s="15"/>
      <c r="BK224" s="15"/>
      <c r="BL224" s="15"/>
      <c r="BM224" s="15"/>
      <c r="BN224" s="15"/>
      <c r="BO224" s="15"/>
      <c r="BP224" s="15"/>
      <c r="BQ224" s="15"/>
      <c r="BR224" s="15"/>
      <c r="BS224" s="15"/>
      <c r="BT224" s="15"/>
      <c r="BU224" s="15"/>
      <c r="BV224" s="15"/>
      <c r="BW224" s="15"/>
      <c r="BX224" s="15"/>
      <c r="BY224" s="15"/>
      <c r="BZ224" s="15"/>
      <c r="CA224" s="15"/>
      <c r="CB224" s="15"/>
      <c r="CC224" s="15"/>
      <c r="CD224" s="15"/>
      <c r="CE224" s="15"/>
      <c r="CF224" s="15"/>
    </row>
    <row r="225" spans="1:84" s="1" customFormat="1" ht="16.5" x14ac:dyDescent="0.35">
      <c r="A225" s="12">
        <f>'现金价值表-底稿'!A225</f>
        <v>41</v>
      </c>
      <c r="B225" s="11" t="str">
        <f>IF('现金价值表-底稿'!B225=1,"男","女")</f>
        <v>女</v>
      </c>
      <c r="C225" s="11" t="str">
        <f>'现金价值表-底稿'!C225&amp;"年"</f>
        <v>15年</v>
      </c>
      <c r="D225" s="11" t="str">
        <f>IF('现金价值表-底稿'!D225="80@","保至80岁","")</f>
        <v>保至80岁</v>
      </c>
      <c r="E225" s="15">
        <v>104.56</v>
      </c>
      <c r="F225" s="15">
        <v>258.2</v>
      </c>
      <c r="G225" s="15">
        <v>424.33</v>
      </c>
      <c r="H225" s="15">
        <v>635.17999999999995</v>
      </c>
      <c r="I225" s="15">
        <v>863.18</v>
      </c>
      <c r="J225" s="15">
        <v>1109.55</v>
      </c>
      <c r="K225" s="15">
        <v>1375.65</v>
      </c>
      <c r="L225" s="15">
        <v>1662.85</v>
      </c>
      <c r="M225" s="15">
        <v>1972.64</v>
      </c>
      <c r="N225" s="15">
        <v>2306.6999999999998</v>
      </c>
      <c r="O225" s="15">
        <v>2666.93</v>
      </c>
      <c r="P225" s="15">
        <v>3055.49</v>
      </c>
      <c r="Q225" s="15">
        <v>3474.78</v>
      </c>
      <c r="R225" s="15">
        <v>3927.46</v>
      </c>
      <c r="S225" s="15">
        <v>4416.53</v>
      </c>
      <c r="T225" s="15">
        <v>4685.3999999999996</v>
      </c>
      <c r="U225" s="15">
        <v>4973.88</v>
      </c>
      <c r="V225" s="15">
        <v>5283.73</v>
      </c>
      <c r="W225" s="15">
        <v>5616.79</v>
      </c>
      <c r="X225" s="15">
        <v>5975.05</v>
      </c>
      <c r="Y225" s="15">
        <v>6360.69</v>
      </c>
      <c r="Z225" s="15">
        <v>6776.17</v>
      </c>
      <c r="AA225" s="15">
        <v>7224.31</v>
      </c>
      <c r="AB225" s="15">
        <v>7708.38</v>
      </c>
      <c r="AC225" s="15">
        <v>8232.24</v>
      </c>
      <c r="AD225" s="15">
        <v>8800.44</v>
      </c>
      <c r="AE225" s="15">
        <v>9418.3700000000008</v>
      </c>
      <c r="AF225" s="15">
        <v>10092.450000000001</v>
      </c>
      <c r="AG225" s="15">
        <v>10829.14</v>
      </c>
      <c r="AH225" s="15">
        <v>11637.46</v>
      </c>
      <c r="AI225" s="15">
        <v>12528.52</v>
      </c>
      <c r="AJ225" s="15">
        <v>13516.39</v>
      </c>
      <c r="AK225" s="15">
        <v>14618.57</v>
      </c>
      <c r="AL225" s="15">
        <v>15856.97</v>
      </c>
      <c r="AM225" s="15">
        <v>17259.61</v>
      </c>
      <c r="AN225" s="15">
        <v>18862.689999999999</v>
      </c>
      <c r="AO225" s="15">
        <v>20713.060000000001</v>
      </c>
      <c r="AP225" s="15">
        <v>22871.68</v>
      </c>
      <c r="AQ225" s="15">
        <v>0</v>
      </c>
      <c r="AR225" s="15"/>
      <c r="AS225" s="15"/>
      <c r="AT225" s="15"/>
      <c r="AU225" s="15"/>
      <c r="AV225" s="15"/>
      <c r="AW225" s="15"/>
      <c r="AX225" s="15"/>
      <c r="AY225" s="15"/>
      <c r="AZ225" s="15"/>
      <c r="BA225" s="15"/>
      <c r="BB225" s="15"/>
      <c r="BC225" s="15"/>
      <c r="BD225" s="15"/>
      <c r="BE225" s="15"/>
      <c r="BF225" s="15"/>
      <c r="BG225" s="15"/>
      <c r="BH225" s="15"/>
      <c r="BI225" s="15"/>
      <c r="BJ225" s="15"/>
      <c r="BK225" s="15"/>
      <c r="BL225" s="15"/>
      <c r="BM225" s="15"/>
      <c r="BN225" s="15"/>
      <c r="BO225" s="15"/>
      <c r="BP225" s="15"/>
      <c r="BQ225" s="15"/>
      <c r="BR225" s="15"/>
      <c r="BS225" s="15"/>
      <c r="BT225" s="15"/>
      <c r="BU225" s="15"/>
      <c r="BV225" s="15"/>
      <c r="BW225" s="15"/>
      <c r="BX225" s="15"/>
      <c r="BY225" s="15"/>
      <c r="BZ225" s="15"/>
      <c r="CA225" s="15"/>
      <c r="CB225" s="15"/>
      <c r="CC225" s="15"/>
      <c r="CD225" s="15"/>
      <c r="CE225" s="15"/>
      <c r="CF225" s="15"/>
    </row>
    <row r="226" spans="1:84" s="1" customFormat="1" ht="16.5" x14ac:dyDescent="0.35">
      <c r="A226" s="12">
        <f>'现金价值表-底稿'!A226</f>
        <v>42</v>
      </c>
      <c r="B226" s="11" t="str">
        <f>IF('现金价值表-底稿'!B226=1,"男","女")</f>
        <v>女</v>
      </c>
      <c r="C226" s="11" t="str">
        <f>'现金价值表-底稿'!C226&amp;"年"</f>
        <v>15年</v>
      </c>
      <c r="D226" s="11" t="str">
        <f>IF('现金价值表-底稿'!D226="80@","保至80岁","")</f>
        <v>保至80岁</v>
      </c>
      <c r="E226" s="15">
        <v>112.13</v>
      </c>
      <c r="F226" s="15">
        <v>277.01</v>
      </c>
      <c r="G226" s="15">
        <v>455.33</v>
      </c>
      <c r="H226" s="15">
        <v>681.71</v>
      </c>
      <c r="I226" s="15">
        <v>926.54</v>
      </c>
      <c r="J226" s="15">
        <v>1191.17</v>
      </c>
      <c r="K226" s="15">
        <v>1477</v>
      </c>
      <c r="L226" s="15">
        <v>1785.51</v>
      </c>
      <c r="M226" s="15">
        <v>2118.39</v>
      </c>
      <c r="N226" s="15">
        <v>2477.56</v>
      </c>
      <c r="O226" s="15">
        <v>2865.16</v>
      </c>
      <c r="P226" s="15">
        <v>3283.62</v>
      </c>
      <c r="Q226" s="15">
        <v>3735.61</v>
      </c>
      <c r="R226" s="15">
        <v>4224.1099999999997</v>
      </c>
      <c r="S226" s="15">
        <v>4752.45</v>
      </c>
      <c r="T226" s="15">
        <v>5045.0600000000004</v>
      </c>
      <c r="U226" s="15">
        <v>5359.34</v>
      </c>
      <c r="V226" s="15">
        <v>5697.17</v>
      </c>
      <c r="W226" s="15">
        <v>6060.55</v>
      </c>
      <c r="X226" s="15">
        <v>6451.71</v>
      </c>
      <c r="Y226" s="15">
        <v>6873.14</v>
      </c>
      <c r="Z226" s="15">
        <v>7327.69</v>
      </c>
      <c r="AA226" s="15">
        <v>7818.69</v>
      </c>
      <c r="AB226" s="15">
        <v>8350.0499999999993</v>
      </c>
      <c r="AC226" s="15">
        <v>8926.3799999999992</v>
      </c>
      <c r="AD226" s="15">
        <v>9553.14</v>
      </c>
      <c r="AE226" s="15">
        <v>10236.870000000001</v>
      </c>
      <c r="AF226" s="15">
        <v>10984.1</v>
      </c>
      <c r="AG226" s="15">
        <v>11803.99</v>
      </c>
      <c r="AH226" s="15">
        <v>12707.81</v>
      </c>
      <c r="AI226" s="15">
        <v>13709.81</v>
      </c>
      <c r="AJ226" s="15">
        <v>14827.76</v>
      </c>
      <c r="AK226" s="15">
        <v>16083.89</v>
      </c>
      <c r="AL226" s="15">
        <v>17506.59</v>
      </c>
      <c r="AM226" s="15">
        <v>19132.62</v>
      </c>
      <c r="AN226" s="15">
        <v>21009.46</v>
      </c>
      <c r="AO226" s="15">
        <v>23198.98</v>
      </c>
      <c r="AP226" s="15">
        <v>0</v>
      </c>
      <c r="AQ226" s="15"/>
      <c r="AR226" s="15"/>
      <c r="AS226" s="15"/>
      <c r="AT226" s="15"/>
      <c r="AU226" s="15"/>
      <c r="AV226" s="15"/>
      <c r="AW226" s="15"/>
      <c r="AX226" s="15"/>
      <c r="AY226" s="15"/>
      <c r="AZ226" s="15"/>
      <c r="BA226" s="15"/>
      <c r="BB226" s="15"/>
      <c r="BC226" s="15"/>
      <c r="BD226" s="15"/>
      <c r="BE226" s="15"/>
      <c r="BF226" s="15"/>
      <c r="BG226" s="15"/>
      <c r="BH226" s="15"/>
      <c r="BI226" s="15"/>
      <c r="BJ226" s="15"/>
      <c r="BK226" s="15"/>
      <c r="BL226" s="15"/>
      <c r="BM226" s="15"/>
      <c r="BN226" s="15"/>
      <c r="BO226" s="15"/>
      <c r="BP226" s="15"/>
      <c r="BQ226" s="15"/>
      <c r="BR226" s="15"/>
      <c r="BS226" s="15"/>
      <c r="BT226" s="15"/>
      <c r="BU226" s="15"/>
      <c r="BV226" s="15"/>
      <c r="BW226" s="15"/>
      <c r="BX226" s="15"/>
      <c r="BY226" s="15"/>
      <c r="BZ226" s="15"/>
      <c r="CA226" s="15"/>
      <c r="CB226" s="15"/>
      <c r="CC226" s="15"/>
      <c r="CD226" s="15"/>
      <c r="CE226" s="15"/>
      <c r="CF226" s="15"/>
    </row>
    <row r="227" spans="1:84" s="1" customFormat="1" ht="16.5" x14ac:dyDescent="0.35">
      <c r="A227" s="12">
        <f>'现金价值表-底稿'!A227</f>
        <v>43</v>
      </c>
      <c r="B227" s="11" t="str">
        <f>IF('现金价值表-底稿'!B227=1,"男","女")</f>
        <v>女</v>
      </c>
      <c r="C227" s="11" t="str">
        <f>'现金价值表-底稿'!C227&amp;"年"</f>
        <v>15年</v>
      </c>
      <c r="D227" s="11" t="str">
        <f>IF('现金价值表-底稿'!D227="80@","保至80岁","")</f>
        <v>保至80岁</v>
      </c>
      <c r="E227" s="15">
        <v>120.43</v>
      </c>
      <c r="F227" s="15">
        <v>297.56</v>
      </c>
      <c r="G227" s="15">
        <v>489.2</v>
      </c>
      <c r="H227" s="15">
        <v>732.53</v>
      </c>
      <c r="I227" s="15">
        <v>995.76</v>
      </c>
      <c r="J227" s="15">
        <v>1280.29</v>
      </c>
      <c r="K227" s="15">
        <v>1587.62</v>
      </c>
      <c r="L227" s="15">
        <v>1919.44</v>
      </c>
      <c r="M227" s="15">
        <v>2277.67</v>
      </c>
      <c r="N227" s="15">
        <v>2664.48</v>
      </c>
      <c r="O227" s="15">
        <v>3082.3</v>
      </c>
      <c r="P227" s="15">
        <v>3533.79</v>
      </c>
      <c r="Q227" s="15">
        <v>4021.95</v>
      </c>
      <c r="R227" s="15">
        <v>4550.1000000000004</v>
      </c>
      <c r="S227" s="15">
        <v>5121.8900000000003</v>
      </c>
      <c r="T227" s="15">
        <v>5440.95</v>
      </c>
      <c r="U227" s="15">
        <v>5783.93</v>
      </c>
      <c r="V227" s="15">
        <v>6152.84</v>
      </c>
      <c r="W227" s="15">
        <v>6549.95</v>
      </c>
      <c r="X227" s="15">
        <v>6977.8</v>
      </c>
      <c r="Y227" s="15">
        <v>7439.27</v>
      </c>
      <c r="Z227" s="15">
        <v>7937.75</v>
      </c>
      <c r="AA227" s="15">
        <v>8477.2000000000007</v>
      </c>
      <c r="AB227" s="15">
        <v>9062.31</v>
      </c>
      <c r="AC227" s="15">
        <v>9698.6200000000008</v>
      </c>
      <c r="AD227" s="15">
        <v>10392.76</v>
      </c>
      <c r="AE227" s="15">
        <v>11151.37</v>
      </c>
      <c r="AF227" s="15">
        <v>11983.74</v>
      </c>
      <c r="AG227" s="15">
        <v>12901.32</v>
      </c>
      <c r="AH227" s="15">
        <v>13918.58</v>
      </c>
      <c r="AI227" s="15">
        <v>15053.56</v>
      </c>
      <c r="AJ227" s="15">
        <v>16328.81</v>
      </c>
      <c r="AK227" s="15">
        <v>17773.18</v>
      </c>
      <c r="AL227" s="15">
        <v>19423.97</v>
      </c>
      <c r="AM227" s="15">
        <v>21329.39</v>
      </c>
      <c r="AN227" s="15">
        <v>23552.25</v>
      </c>
      <c r="AO227" s="15">
        <v>0</v>
      </c>
      <c r="AP227" s="15"/>
      <c r="AQ227" s="15"/>
      <c r="AR227" s="15"/>
      <c r="AS227" s="15"/>
      <c r="AT227" s="15"/>
      <c r="AU227" s="15"/>
      <c r="AV227" s="15"/>
      <c r="AW227" s="15"/>
      <c r="AX227" s="15"/>
      <c r="AY227" s="15"/>
      <c r="AZ227" s="15"/>
      <c r="BA227" s="15"/>
      <c r="BB227" s="15"/>
      <c r="BC227" s="15"/>
      <c r="BD227" s="15"/>
      <c r="BE227" s="15"/>
      <c r="BF227" s="15"/>
      <c r="BG227" s="15"/>
      <c r="BH227" s="15"/>
      <c r="BI227" s="15"/>
      <c r="BJ227" s="15"/>
      <c r="BK227" s="15"/>
      <c r="BL227" s="15"/>
      <c r="BM227" s="15"/>
      <c r="BN227" s="15"/>
      <c r="BO227" s="15"/>
      <c r="BP227" s="15"/>
      <c r="BQ227" s="15"/>
      <c r="BR227" s="15"/>
      <c r="BS227" s="15"/>
      <c r="BT227" s="15"/>
      <c r="BU227" s="15"/>
      <c r="BV227" s="15"/>
      <c r="BW227" s="15"/>
      <c r="BX227" s="15"/>
      <c r="BY227" s="15"/>
      <c r="BZ227" s="15"/>
      <c r="CA227" s="15"/>
      <c r="CB227" s="15"/>
      <c r="CC227" s="15"/>
      <c r="CD227" s="15"/>
      <c r="CE227" s="15"/>
      <c r="CF227" s="15"/>
    </row>
    <row r="228" spans="1:84" s="1" customFormat="1" ht="16.5" x14ac:dyDescent="0.35">
      <c r="A228" s="12">
        <f>'现金价值表-底稿'!A228</f>
        <v>44</v>
      </c>
      <c r="B228" s="11" t="str">
        <f>IF('现金价值表-底稿'!B228=1,"男","女")</f>
        <v>女</v>
      </c>
      <c r="C228" s="11" t="str">
        <f>'现金价值表-底稿'!C228&amp;"年"</f>
        <v>15年</v>
      </c>
      <c r="D228" s="11" t="str">
        <f>IF('现金价值表-底稿'!D228="80@","保至80岁","")</f>
        <v>保至80岁</v>
      </c>
      <c r="E228" s="15">
        <v>129.5</v>
      </c>
      <c r="F228" s="15">
        <v>320.06</v>
      </c>
      <c r="G228" s="15">
        <v>526.27</v>
      </c>
      <c r="H228" s="15">
        <v>788.16</v>
      </c>
      <c r="I228" s="15">
        <v>1071.49</v>
      </c>
      <c r="J228" s="15">
        <v>1377.75</v>
      </c>
      <c r="K228" s="15">
        <v>1708.64</v>
      </c>
      <c r="L228" s="15">
        <v>2066.1</v>
      </c>
      <c r="M228" s="15">
        <v>2452.3000000000002</v>
      </c>
      <c r="N228" s="15">
        <v>2869.68</v>
      </c>
      <c r="O228" s="15">
        <v>3320.92</v>
      </c>
      <c r="P228" s="15">
        <v>3809.01</v>
      </c>
      <c r="Q228" s="15">
        <v>4337.26</v>
      </c>
      <c r="R228" s="15">
        <v>4909.34</v>
      </c>
      <c r="S228" s="15">
        <v>5529.23</v>
      </c>
      <c r="T228" s="15">
        <v>5877.77</v>
      </c>
      <c r="U228" s="15">
        <v>6252.67</v>
      </c>
      <c r="V228" s="15">
        <v>6656.22</v>
      </c>
      <c r="W228" s="15">
        <v>7091.01</v>
      </c>
      <c r="X228" s="15">
        <v>7559.97</v>
      </c>
      <c r="Y228" s="15">
        <v>8066.53</v>
      </c>
      <c r="Z228" s="15">
        <v>8614.74</v>
      </c>
      <c r="AA228" s="15">
        <v>9209.34</v>
      </c>
      <c r="AB228" s="15">
        <v>9855.9699999999993</v>
      </c>
      <c r="AC228" s="15">
        <v>10561.38</v>
      </c>
      <c r="AD228" s="15">
        <v>11332.29</v>
      </c>
      <c r="AE228" s="15">
        <v>12178.17</v>
      </c>
      <c r="AF228" s="15">
        <v>13110.64</v>
      </c>
      <c r="AG228" s="15">
        <v>14144.4</v>
      </c>
      <c r="AH228" s="15">
        <v>15297.8</v>
      </c>
      <c r="AI228" s="15">
        <v>16593.740000000002</v>
      </c>
      <c r="AJ228" s="15">
        <v>18061.54</v>
      </c>
      <c r="AK228" s="15">
        <v>19739.11</v>
      </c>
      <c r="AL228" s="15">
        <v>21675.45</v>
      </c>
      <c r="AM228" s="15">
        <v>23934.37</v>
      </c>
      <c r="AN228" s="15">
        <v>0</v>
      </c>
      <c r="AO228" s="15"/>
      <c r="AP228" s="15"/>
      <c r="AQ228" s="15"/>
      <c r="AR228" s="15"/>
      <c r="AS228" s="15"/>
      <c r="AT228" s="15"/>
      <c r="AU228" s="15"/>
      <c r="AV228" s="15"/>
      <c r="AW228" s="15"/>
      <c r="AX228" s="15"/>
      <c r="AY228" s="15"/>
      <c r="AZ228" s="15"/>
      <c r="BA228" s="15"/>
      <c r="BB228" s="15"/>
      <c r="BC228" s="15"/>
      <c r="BD228" s="15"/>
      <c r="BE228" s="15"/>
      <c r="BF228" s="15"/>
      <c r="BG228" s="15"/>
      <c r="BH228" s="15"/>
      <c r="BI228" s="15"/>
      <c r="BJ228" s="15"/>
      <c r="BK228" s="15"/>
      <c r="BL228" s="15"/>
      <c r="BM228" s="15"/>
      <c r="BN228" s="15"/>
      <c r="BO228" s="15"/>
      <c r="BP228" s="15"/>
      <c r="BQ228" s="15"/>
      <c r="BR228" s="15"/>
      <c r="BS228" s="15"/>
      <c r="BT228" s="15"/>
      <c r="BU228" s="15"/>
      <c r="BV228" s="15"/>
      <c r="BW228" s="15"/>
      <c r="BX228" s="15"/>
      <c r="BY228" s="15"/>
      <c r="BZ228" s="15"/>
      <c r="CA228" s="15"/>
      <c r="CB228" s="15"/>
      <c r="CC228" s="15"/>
      <c r="CD228" s="15"/>
      <c r="CE228" s="15"/>
      <c r="CF228" s="15"/>
    </row>
    <row r="229" spans="1:84" s="1" customFormat="1" ht="16.5" x14ac:dyDescent="0.35">
      <c r="A229" s="12">
        <f>'现金价值表-底稿'!A229</f>
        <v>45</v>
      </c>
      <c r="B229" s="11" t="str">
        <f>IF('现金价值表-底稿'!B229=1,"男","女")</f>
        <v>女</v>
      </c>
      <c r="C229" s="11" t="str">
        <f>'现金价值表-底稿'!C229&amp;"年"</f>
        <v>15年</v>
      </c>
      <c r="D229" s="11" t="str">
        <f>IF('现金价值表-底稿'!D229="80@","保至80岁","")</f>
        <v>保至80岁</v>
      </c>
      <c r="E229" s="15">
        <v>139.46</v>
      </c>
      <c r="F229" s="15">
        <v>344.75</v>
      </c>
      <c r="G229" s="15">
        <v>566.97</v>
      </c>
      <c r="H229" s="15">
        <v>849.21</v>
      </c>
      <c r="I229" s="15">
        <v>1154.53</v>
      </c>
      <c r="J229" s="15">
        <v>1484.66</v>
      </c>
      <c r="K229" s="15">
        <v>1841.52</v>
      </c>
      <c r="L229" s="15">
        <v>2227.3200000000002</v>
      </c>
      <c r="M229" s="15">
        <v>2644.52</v>
      </c>
      <c r="N229" s="15">
        <v>3095.78</v>
      </c>
      <c r="O229" s="15">
        <v>3584.11</v>
      </c>
      <c r="P229" s="15">
        <v>4112.82</v>
      </c>
      <c r="Q229" s="15">
        <v>4685.58</v>
      </c>
      <c r="R229" s="15">
        <v>5306.36</v>
      </c>
      <c r="S229" s="15">
        <v>5979.56</v>
      </c>
      <c r="T229" s="15">
        <v>6360.96</v>
      </c>
      <c r="U229" s="15">
        <v>6771.5</v>
      </c>
      <c r="V229" s="15">
        <v>7213.82</v>
      </c>
      <c r="W229" s="15">
        <v>7690.9</v>
      </c>
      <c r="X229" s="15">
        <v>8206.24</v>
      </c>
      <c r="Y229" s="15">
        <v>8763.94</v>
      </c>
      <c r="Z229" s="15">
        <v>9368.83</v>
      </c>
      <c r="AA229" s="15">
        <v>10026.67</v>
      </c>
      <c r="AB229" s="15">
        <v>10744.29</v>
      </c>
      <c r="AC229" s="15">
        <v>11528.56</v>
      </c>
      <c r="AD229" s="15">
        <v>12389.08</v>
      </c>
      <c r="AE229" s="15">
        <v>13337.7</v>
      </c>
      <c r="AF229" s="15">
        <v>14389.36</v>
      </c>
      <c r="AG229" s="15">
        <v>15562.74</v>
      </c>
      <c r="AH229" s="15">
        <v>16881.12</v>
      </c>
      <c r="AI229" s="15">
        <v>18374.349999999999</v>
      </c>
      <c r="AJ229" s="15">
        <v>20080.97</v>
      </c>
      <c r="AK229" s="15">
        <v>22050.84</v>
      </c>
      <c r="AL229" s="15">
        <v>24348.89</v>
      </c>
      <c r="AM229" s="15">
        <v>0</v>
      </c>
      <c r="AN229" s="15"/>
      <c r="AO229" s="15"/>
      <c r="AP229" s="15"/>
      <c r="AQ229" s="15"/>
      <c r="AR229" s="15"/>
      <c r="AS229" s="15"/>
      <c r="AT229" s="15"/>
      <c r="AU229" s="15"/>
      <c r="AV229" s="15"/>
      <c r="AW229" s="15"/>
      <c r="AX229" s="15"/>
      <c r="AY229" s="15"/>
      <c r="AZ229" s="15"/>
      <c r="BA229" s="15"/>
      <c r="BB229" s="15"/>
      <c r="BC229" s="15"/>
      <c r="BD229" s="15"/>
      <c r="BE229" s="15"/>
      <c r="BF229" s="15"/>
      <c r="BG229" s="15"/>
      <c r="BH229" s="15"/>
      <c r="BI229" s="15"/>
      <c r="BJ229" s="15"/>
      <c r="BK229" s="15"/>
      <c r="BL229" s="15"/>
      <c r="BM229" s="15"/>
      <c r="BN229" s="15"/>
      <c r="BO229" s="15"/>
      <c r="BP229" s="15"/>
      <c r="BQ229" s="15"/>
      <c r="BR229" s="15"/>
      <c r="BS229" s="15"/>
      <c r="BT229" s="15"/>
      <c r="BU229" s="15"/>
      <c r="BV229" s="15"/>
      <c r="BW229" s="15"/>
      <c r="BX229" s="15"/>
      <c r="BY229" s="15"/>
      <c r="BZ229" s="15"/>
      <c r="CA229" s="15"/>
      <c r="CB229" s="15"/>
      <c r="CC229" s="15"/>
      <c r="CD229" s="15"/>
      <c r="CE229" s="15"/>
      <c r="CF229" s="15"/>
    </row>
    <row r="230" spans="1:84" s="1" customFormat="1" ht="16.5" x14ac:dyDescent="0.35">
      <c r="A230" s="12">
        <f>'现金价值表-底稿'!A230</f>
        <v>46</v>
      </c>
      <c r="B230" s="11" t="str">
        <f>IF('现金价值表-底稿'!B230=1,"男","女")</f>
        <v>女</v>
      </c>
      <c r="C230" s="11" t="str">
        <f>'现金价值表-底稿'!C230&amp;"年"</f>
        <v>15年</v>
      </c>
      <c r="D230" s="11" t="str">
        <f>IF('现金价值表-底稿'!D230="80@","保至80岁","")</f>
        <v>保至80岁</v>
      </c>
      <c r="E230" s="15">
        <v>150.44</v>
      </c>
      <c r="F230" s="15">
        <v>371.98</v>
      </c>
      <c r="G230" s="15">
        <v>611.79999999999995</v>
      </c>
      <c r="H230" s="15">
        <v>916.35</v>
      </c>
      <c r="I230" s="15">
        <v>1245.9000000000001</v>
      </c>
      <c r="J230" s="15">
        <v>1602.4</v>
      </c>
      <c r="K230" s="15">
        <v>1988.06</v>
      </c>
      <c r="L230" s="15">
        <v>2405.37</v>
      </c>
      <c r="M230" s="15">
        <v>2856.99</v>
      </c>
      <c r="N230" s="15">
        <v>3345.94</v>
      </c>
      <c r="O230" s="15">
        <v>3875.54</v>
      </c>
      <c r="P230" s="15">
        <v>4449.43</v>
      </c>
      <c r="Q230" s="15">
        <v>5071.62</v>
      </c>
      <c r="R230" s="15">
        <v>5746.51</v>
      </c>
      <c r="S230" s="15">
        <v>6478.94</v>
      </c>
      <c r="T230" s="15">
        <v>6897.1</v>
      </c>
      <c r="U230" s="15">
        <v>7347.62</v>
      </c>
      <c r="V230" s="15">
        <v>7833.55</v>
      </c>
      <c r="W230" s="15">
        <v>8358.4500000000007</v>
      </c>
      <c r="X230" s="15">
        <v>8926.49</v>
      </c>
      <c r="Y230" s="15">
        <v>9542.61</v>
      </c>
      <c r="Z230" s="15">
        <v>10212.65</v>
      </c>
      <c r="AA230" s="15">
        <v>10943.58</v>
      </c>
      <c r="AB230" s="15">
        <v>11742.39</v>
      </c>
      <c r="AC230" s="15">
        <v>12618.88</v>
      </c>
      <c r="AD230" s="15">
        <v>13585.09</v>
      </c>
      <c r="AE230" s="15">
        <v>14656.26</v>
      </c>
      <c r="AF230" s="15">
        <v>15851.4</v>
      </c>
      <c r="AG230" s="15">
        <v>17194.240000000002</v>
      </c>
      <c r="AH230" s="15">
        <v>18715.16</v>
      </c>
      <c r="AI230" s="15">
        <v>20453.439999999999</v>
      </c>
      <c r="AJ230" s="15">
        <v>22459.85</v>
      </c>
      <c r="AK230" s="15">
        <v>24800.52</v>
      </c>
      <c r="AL230" s="15">
        <v>0</v>
      </c>
      <c r="AM230" s="15"/>
      <c r="AN230" s="15"/>
      <c r="AO230" s="15"/>
      <c r="AP230" s="15"/>
      <c r="AQ230" s="15"/>
      <c r="AR230" s="15"/>
      <c r="AS230" s="15"/>
      <c r="AT230" s="15"/>
      <c r="AU230" s="15"/>
      <c r="AV230" s="15"/>
      <c r="AW230" s="15"/>
      <c r="AX230" s="15"/>
      <c r="AY230" s="15"/>
      <c r="AZ230" s="15"/>
      <c r="BA230" s="15"/>
      <c r="BB230" s="15"/>
      <c r="BC230" s="15"/>
      <c r="BD230" s="15"/>
      <c r="BE230" s="15"/>
      <c r="BF230" s="15"/>
      <c r="BG230" s="15"/>
      <c r="BH230" s="15"/>
      <c r="BI230" s="15"/>
      <c r="BJ230" s="15"/>
      <c r="BK230" s="15"/>
      <c r="BL230" s="15"/>
      <c r="BM230" s="15"/>
      <c r="BN230" s="15"/>
      <c r="BO230" s="15"/>
      <c r="BP230" s="15"/>
      <c r="BQ230" s="15"/>
      <c r="BR230" s="15"/>
      <c r="BS230" s="15"/>
      <c r="BT230" s="15"/>
      <c r="BU230" s="15"/>
      <c r="BV230" s="15"/>
      <c r="BW230" s="15"/>
      <c r="BX230" s="15"/>
      <c r="BY230" s="15"/>
      <c r="BZ230" s="15"/>
      <c r="CA230" s="15"/>
      <c r="CB230" s="15"/>
      <c r="CC230" s="15"/>
      <c r="CD230" s="15"/>
      <c r="CE230" s="15"/>
      <c r="CF230" s="15"/>
    </row>
    <row r="231" spans="1:84" s="1" customFormat="1" ht="16.5" x14ac:dyDescent="0.35">
      <c r="A231" s="12">
        <f>'现金价值表-底稿'!A231</f>
        <v>47</v>
      </c>
      <c r="B231" s="11" t="str">
        <f>IF('现金价值表-底稿'!B231=1,"男","女")</f>
        <v>女</v>
      </c>
      <c r="C231" s="11" t="str">
        <f>'现金价值表-底稿'!C231&amp;"年"</f>
        <v>15年</v>
      </c>
      <c r="D231" s="11" t="str">
        <f>IF('现金价值表-底稿'!D231="80@","保至80岁","")</f>
        <v>保至80岁</v>
      </c>
      <c r="E231" s="15">
        <v>162.6</v>
      </c>
      <c r="F231" s="15">
        <v>402.06</v>
      </c>
      <c r="G231" s="15">
        <v>661.22</v>
      </c>
      <c r="H231" s="15">
        <v>990.42</v>
      </c>
      <c r="I231" s="15">
        <v>1346.82</v>
      </c>
      <c r="J231" s="15">
        <v>1732.66</v>
      </c>
      <c r="K231" s="15">
        <v>2150.42</v>
      </c>
      <c r="L231" s="15">
        <v>2602.8000000000002</v>
      </c>
      <c r="M231" s="15">
        <v>3092.81</v>
      </c>
      <c r="N231" s="15">
        <v>3623.78</v>
      </c>
      <c r="O231" s="15">
        <v>4199.3599999999997</v>
      </c>
      <c r="P231" s="15">
        <v>4823.5600000000004</v>
      </c>
      <c r="Q231" s="15">
        <v>5500.78</v>
      </c>
      <c r="R231" s="15">
        <v>6235.91</v>
      </c>
      <c r="S231" s="15">
        <v>7034.38</v>
      </c>
      <c r="T231" s="15">
        <v>7493.87</v>
      </c>
      <c r="U231" s="15">
        <v>7989.47</v>
      </c>
      <c r="V231" s="15">
        <v>8524.82</v>
      </c>
      <c r="W231" s="15">
        <v>9104.17</v>
      </c>
      <c r="X231" s="15">
        <v>9732.5499999999993</v>
      </c>
      <c r="Y231" s="15">
        <v>10415.92</v>
      </c>
      <c r="Z231" s="15">
        <v>11161.4</v>
      </c>
      <c r="AA231" s="15">
        <v>11976.12</v>
      </c>
      <c r="AB231" s="15">
        <v>12870.05</v>
      </c>
      <c r="AC231" s="15">
        <v>13855.49</v>
      </c>
      <c r="AD231" s="15">
        <v>14947.98</v>
      </c>
      <c r="AE231" s="15">
        <v>16166.91</v>
      </c>
      <c r="AF231" s="15">
        <v>17536.48</v>
      </c>
      <c r="AG231" s="15">
        <v>19087.669999999998</v>
      </c>
      <c r="AH231" s="15">
        <v>20860.55</v>
      </c>
      <c r="AI231" s="15">
        <v>22906.9</v>
      </c>
      <c r="AJ231" s="15">
        <v>25294.15</v>
      </c>
      <c r="AK231" s="15">
        <v>0</v>
      </c>
      <c r="AL231" s="15"/>
      <c r="AM231" s="15"/>
      <c r="AN231" s="15"/>
      <c r="AO231" s="15"/>
      <c r="AP231" s="15"/>
      <c r="AQ231" s="15"/>
      <c r="AR231" s="15"/>
      <c r="AS231" s="15"/>
      <c r="AT231" s="15"/>
      <c r="AU231" s="15"/>
      <c r="AV231" s="15"/>
      <c r="AW231" s="15"/>
      <c r="AX231" s="15"/>
      <c r="AY231" s="15"/>
      <c r="AZ231" s="15"/>
      <c r="BA231" s="15"/>
      <c r="BB231" s="15"/>
      <c r="BC231" s="15"/>
      <c r="BD231" s="15"/>
      <c r="BE231" s="15"/>
      <c r="BF231" s="15"/>
      <c r="BG231" s="15"/>
      <c r="BH231" s="15"/>
      <c r="BI231" s="15"/>
      <c r="BJ231" s="15"/>
      <c r="BK231" s="15"/>
      <c r="BL231" s="15"/>
      <c r="BM231" s="15"/>
      <c r="BN231" s="15"/>
      <c r="BO231" s="15"/>
      <c r="BP231" s="15"/>
      <c r="BQ231" s="15"/>
      <c r="BR231" s="15"/>
      <c r="BS231" s="15"/>
      <c r="BT231" s="15"/>
      <c r="BU231" s="15"/>
      <c r="BV231" s="15"/>
      <c r="BW231" s="15"/>
      <c r="BX231" s="15"/>
      <c r="BY231" s="15"/>
      <c r="BZ231" s="15"/>
      <c r="CA231" s="15"/>
      <c r="CB231" s="15"/>
      <c r="CC231" s="15"/>
      <c r="CD231" s="15"/>
      <c r="CE231" s="15"/>
      <c r="CF231" s="15"/>
    </row>
    <row r="232" spans="1:84" s="1" customFormat="1" ht="16.5" x14ac:dyDescent="0.35">
      <c r="A232" s="12">
        <f>'现金价值表-底稿'!A232</f>
        <v>48</v>
      </c>
      <c r="B232" s="11" t="str">
        <f>IF('现金价值表-底稿'!B232=1,"男","女")</f>
        <v>女</v>
      </c>
      <c r="C232" s="11" t="str">
        <f>'现金价值表-底稿'!C232&amp;"年"</f>
        <v>15年</v>
      </c>
      <c r="D232" s="11" t="str">
        <f>IF('现金价值表-底稿'!D232="80@","保至80岁","")</f>
        <v>保至80岁</v>
      </c>
      <c r="E232" s="15">
        <v>176.05</v>
      </c>
      <c r="F232" s="15">
        <v>435.27</v>
      </c>
      <c r="G232" s="15">
        <v>715.88</v>
      </c>
      <c r="H232" s="15">
        <v>1072.5</v>
      </c>
      <c r="I232" s="15">
        <v>1458.87</v>
      </c>
      <c r="J232" s="15">
        <v>1877.51</v>
      </c>
      <c r="K232" s="15">
        <v>2331.13</v>
      </c>
      <c r="L232" s="15">
        <v>2822.73</v>
      </c>
      <c r="M232" s="15">
        <v>3355.67</v>
      </c>
      <c r="N232" s="15">
        <v>3933.59</v>
      </c>
      <c r="O232" s="15">
        <v>4560.5200000000004</v>
      </c>
      <c r="P232" s="15">
        <v>5240.8599999999997</v>
      </c>
      <c r="Q232" s="15">
        <v>5979.54</v>
      </c>
      <c r="R232" s="15">
        <v>6782.06</v>
      </c>
      <c r="S232" s="15">
        <v>7654.52</v>
      </c>
      <c r="T232" s="15">
        <v>8160.74</v>
      </c>
      <c r="U232" s="15">
        <v>8707.56</v>
      </c>
      <c r="V232" s="15">
        <v>9299.33</v>
      </c>
      <c r="W232" s="15">
        <v>9941.18</v>
      </c>
      <c r="X232" s="15">
        <v>10639.21</v>
      </c>
      <c r="Y232" s="15">
        <v>11400.67</v>
      </c>
      <c r="Z232" s="15">
        <v>12232.85</v>
      </c>
      <c r="AA232" s="15">
        <v>13145.94</v>
      </c>
      <c r="AB232" s="15">
        <v>14152.51</v>
      </c>
      <c r="AC232" s="15">
        <v>15268.42</v>
      </c>
      <c r="AD232" s="15">
        <v>16513.48</v>
      </c>
      <c r="AE232" s="15">
        <v>17912.400000000001</v>
      </c>
      <c r="AF232" s="15">
        <v>19496.849999999999</v>
      </c>
      <c r="AG232" s="15">
        <v>21307.73</v>
      </c>
      <c r="AH232" s="15">
        <v>23397.95</v>
      </c>
      <c r="AI232" s="15">
        <v>25836.38</v>
      </c>
      <c r="AJ232" s="15">
        <v>0</v>
      </c>
      <c r="AK232" s="15"/>
      <c r="AL232" s="15"/>
      <c r="AM232" s="15"/>
      <c r="AN232" s="15"/>
      <c r="AO232" s="15"/>
      <c r="AP232" s="15"/>
      <c r="AQ232" s="15"/>
      <c r="AR232" s="15"/>
      <c r="AS232" s="15"/>
      <c r="AT232" s="15"/>
      <c r="AU232" s="15"/>
      <c r="AV232" s="15"/>
      <c r="AW232" s="15"/>
      <c r="AX232" s="15"/>
      <c r="AY232" s="15"/>
      <c r="AZ232" s="15"/>
      <c r="BA232" s="15"/>
      <c r="BB232" s="15"/>
      <c r="BC232" s="15"/>
      <c r="BD232" s="15"/>
      <c r="BE232" s="15"/>
      <c r="BF232" s="15"/>
      <c r="BG232" s="15"/>
      <c r="BH232" s="15"/>
      <c r="BI232" s="15"/>
      <c r="BJ232" s="15"/>
      <c r="BK232" s="15"/>
      <c r="BL232" s="15"/>
      <c r="BM232" s="15"/>
      <c r="BN232" s="15"/>
      <c r="BO232" s="15"/>
      <c r="BP232" s="15"/>
      <c r="BQ232" s="15"/>
      <c r="BR232" s="15"/>
      <c r="BS232" s="15"/>
      <c r="BT232" s="15"/>
      <c r="BU232" s="15"/>
      <c r="BV232" s="15"/>
      <c r="BW232" s="15"/>
      <c r="BX232" s="15"/>
      <c r="BY232" s="15"/>
      <c r="BZ232" s="15"/>
      <c r="CA232" s="15"/>
      <c r="CB232" s="15"/>
      <c r="CC232" s="15"/>
      <c r="CD232" s="15"/>
      <c r="CE232" s="15"/>
      <c r="CF232" s="15"/>
    </row>
    <row r="233" spans="1:84" s="1" customFormat="1" ht="16.5" x14ac:dyDescent="0.35">
      <c r="A233" s="12">
        <f>'现金价值表-底稿'!A233</f>
        <v>49</v>
      </c>
      <c r="B233" s="11" t="str">
        <f>IF('现金价值表-底稿'!B233=1,"男","女")</f>
        <v>女</v>
      </c>
      <c r="C233" s="11" t="str">
        <f>'现金价值表-底稿'!C233&amp;"年"</f>
        <v>15年</v>
      </c>
      <c r="D233" s="11" t="str">
        <f>IF('现金价值表-底稿'!D233="80@","保至80岁","")</f>
        <v>保至80岁</v>
      </c>
      <c r="E233" s="15">
        <v>190.92</v>
      </c>
      <c r="F233" s="15">
        <v>472.13</v>
      </c>
      <c r="G233" s="15">
        <v>776.68</v>
      </c>
      <c r="H233" s="15">
        <v>1164.03</v>
      </c>
      <c r="I233" s="15">
        <v>1584.04</v>
      </c>
      <c r="J233" s="15">
        <v>2039.45</v>
      </c>
      <c r="K233" s="15">
        <v>2533.27</v>
      </c>
      <c r="L233" s="15">
        <v>3068.86</v>
      </c>
      <c r="M233" s="15">
        <v>3649.9</v>
      </c>
      <c r="N233" s="15">
        <v>4280.3999999999996</v>
      </c>
      <c r="O233" s="15">
        <v>4964.8</v>
      </c>
      <c r="P233" s="15">
        <v>5708.04</v>
      </c>
      <c r="Q233" s="15">
        <v>6515.7</v>
      </c>
      <c r="R233" s="15">
        <v>7393.98</v>
      </c>
      <c r="S233" s="15">
        <v>8349.76</v>
      </c>
      <c r="T233" s="15">
        <v>8909.24</v>
      </c>
      <c r="U233" s="15">
        <v>9514.7199999999993</v>
      </c>
      <c r="V233" s="15">
        <v>10171.44</v>
      </c>
      <c r="W233" s="15">
        <v>10885.62</v>
      </c>
      <c r="X233" s="15">
        <v>11664.72</v>
      </c>
      <c r="Y233" s="15">
        <v>12516.17</v>
      </c>
      <c r="Z233" s="15">
        <v>13450.42</v>
      </c>
      <c r="AA233" s="15">
        <v>14480.3</v>
      </c>
      <c r="AB233" s="15">
        <v>15622.06</v>
      </c>
      <c r="AC233" s="15">
        <v>16895.95</v>
      </c>
      <c r="AD233" s="15">
        <v>18327.28</v>
      </c>
      <c r="AE233" s="15">
        <v>19948.43</v>
      </c>
      <c r="AF233" s="15">
        <v>21801.25</v>
      </c>
      <c r="AG233" s="15">
        <v>23939.87</v>
      </c>
      <c r="AH233" s="15">
        <v>26434.79</v>
      </c>
      <c r="AI233" s="15">
        <v>0</v>
      </c>
      <c r="AJ233" s="15"/>
      <c r="AK233" s="15"/>
      <c r="AL233" s="15"/>
      <c r="AM233" s="15"/>
      <c r="AN233" s="15"/>
      <c r="AO233" s="15"/>
      <c r="AP233" s="15"/>
      <c r="AQ233" s="15"/>
      <c r="AR233" s="15"/>
      <c r="AS233" s="15"/>
      <c r="AT233" s="15"/>
      <c r="AU233" s="15"/>
      <c r="AV233" s="15"/>
      <c r="AW233" s="15"/>
      <c r="AX233" s="15"/>
      <c r="AY233" s="15"/>
      <c r="AZ233" s="15"/>
      <c r="BA233" s="15"/>
      <c r="BB233" s="15"/>
      <c r="BC233" s="15"/>
      <c r="BD233" s="15"/>
      <c r="BE233" s="15"/>
      <c r="BF233" s="15"/>
      <c r="BG233" s="15"/>
      <c r="BH233" s="15"/>
      <c r="BI233" s="15"/>
      <c r="BJ233" s="15"/>
      <c r="BK233" s="15"/>
      <c r="BL233" s="15"/>
      <c r="BM233" s="15"/>
      <c r="BN233" s="15"/>
      <c r="BO233" s="15"/>
      <c r="BP233" s="15"/>
      <c r="BQ233" s="15"/>
      <c r="BR233" s="15"/>
      <c r="BS233" s="15"/>
      <c r="BT233" s="15"/>
      <c r="BU233" s="15"/>
      <c r="BV233" s="15"/>
      <c r="BW233" s="15"/>
      <c r="BX233" s="15"/>
      <c r="BY233" s="15"/>
      <c r="BZ233" s="15"/>
      <c r="CA233" s="15"/>
      <c r="CB233" s="15"/>
      <c r="CC233" s="15"/>
      <c r="CD233" s="15"/>
      <c r="CE233" s="15"/>
      <c r="CF233" s="15"/>
    </row>
    <row r="234" spans="1:84" s="1" customFormat="1" ht="16.5" x14ac:dyDescent="0.35">
      <c r="A234" s="12">
        <f>'现金价值表-底稿'!A234</f>
        <v>50</v>
      </c>
      <c r="B234" s="11" t="str">
        <f>IF('现金价值表-底稿'!B234=1,"男","女")</f>
        <v>女</v>
      </c>
      <c r="C234" s="11" t="str">
        <f>'现金价值表-底稿'!C234&amp;"年"</f>
        <v>15年</v>
      </c>
      <c r="D234" s="11" t="str">
        <f>IF('现金价值表-底稿'!D234="80@","保至80岁","")</f>
        <v>保至80岁</v>
      </c>
      <c r="E234" s="15">
        <v>207.5</v>
      </c>
      <c r="F234" s="15">
        <v>513.35</v>
      </c>
      <c r="G234" s="15">
        <v>844.88</v>
      </c>
      <c r="H234" s="15">
        <v>1266.83</v>
      </c>
      <c r="I234" s="15">
        <v>1724.66</v>
      </c>
      <c r="J234" s="15">
        <v>2221.41</v>
      </c>
      <c r="K234" s="15">
        <v>2760.46</v>
      </c>
      <c r="L234" s="15">
        <v>3345.49</v>
      </c>
      <c r="M234" s="15">
        <v>3980.53</v>
      </c>
      <c r="N234" s="15">
        <v>4670.04</v>
      </c>
      <c r="O234" s="15">
        <v>5419</v>
      </c>
      <c r="P234" s="15">
        <v>6233.06</v>
      </c>
      <c r="Q234" s="15">
        <v>7118.54</v>
      </c>
      <c r="R234" s="15">
        <v>8082.44</v>
      </c>
      <c r="S234" s="15">
        <v>9132.64</v>
      </c>
      <c r="T234" s="15">
        <v>9753.2999999999993</v>
      </c>
      <c r="U234" s="15">
        <v>10426.48</v>
      </c>
      <c r="V234" s="15">
        <v>11158.58</v>
      </c>
      <c r="W234" s="15">
        <v>11957.21</v>
      </c>
      <c r="X234" s="15">
        <v>12830.02</v>
      </c>
      <c r="Y234" s="15">
        <v>13787.69</v>
      </c>
      <c r="Z234" s="15">
        <v>14843.4</v>
      </c>
      <c r="AA234" s="15">
        <v>16013.78</v>
      </c>
      <c r="AB234" s="15">
        <v>17319.62</v>
      </c>
      <c r="AC234" s="15">
        <v>18786.830000000002</v>
      </c>
      <c r="AD234" s="15">
        <v>20448.63</v>
      </c>
      <c r="AE234" s="15">
        <v>22347.919999999998</v>
      </c>
      <c r="AF234" s="15">
        <v>24540.17</v>
      </c>
      <c r="AG234" s="15">
        <v>27097.64</v>
      </c>
      <c r="AH234" s="15">
        <v>0</v>
      </c>
      <c r="AI234" s="15"/>
      <c r="AJ234" s="15"/>
      <c r="AK234" s="15"/>
      <c r="AL234" s="15"/>
      <c r="AM234" s="15"/>
      <c r="AN234" s="15"/>
      <c r="AO234" s="15"/>
      <c r="AP234" s="15"/>
      <c r="AQ234" s="15"/>
      <c r="AR234" s="15"/>
      <c r="AS234" s="15"/>
      <c r="AT234" s="15"/>
      <c r="AU234" s="15"/>
      <c r="AV234" s="15"/>
      <c r="AW234" s="15"/>
      <c r="AX234" s="15"/>
      <c r="AY234" s="15"/>
      <c r="AZ234" s="15"/>
      <c r="BA234" s="15"/>
      <c r="BB234" s="15"/>
      <c r="BC234" s="15"/>
      <c r="BD234" s="15"/>
      <c r="BE234" s="15"/>
      <c r="BF234" s="15"/>
      <c r="BG234" s="15"/>
      <c r="BH234" s="15"/>
      <c r="BI234" s="15"/>
      <c r="BJ234" s="15"/>
      <c r="BK234" s="15"/>
      <c r="BL234" s="15"/>
      <c r="BM234" s="15"/>
      <c r="BN234" s="15"/>
      <c r="BO234" s="15"/>
      <c r="BP234" s="15"/>
      <c r="BQ234" s="15"/>
      <c r="BR234" s="15"/>
      <c r="BS234" s="15"/>
      <c r="BT234" s="15"/>
      <c r="BU234" s="15"/>
      <c r="BV234" s="15"/>
      <c r="BW234" s="15"/>
      <c r="BX234" s="15"/>
      <c r="BY234" s="15"/>
      <c r="BZ234" s="15"/>
      <c r="CA234" s="15"/>
      <c r="CB234" s="15"/>
      <c r="CC234" s="15"/>
      <c r="CD234" s="15"/>
      <c r="CE234" s="15"/>
      <c r="CF234" s="15"/>
    </row>
    <row r="235" spans="1:84" s="1" customFormat="1" ht="16.5" x14ac:dyDescent="0.35">
      <c r="A235" s="12">
        <f>'现金价值表-底稿'!A235</f>
        <v>51</v>
      </c>
      <c r="B235" s="11" t="str">
        <f>IF('现金价值表-底稿'!B235=1,"男","女")</f>
        <v>女</v>
      </c>
      <c r="C235" s="11" t="str">
        <f>'现金价值表-底稿'!C235&amp;"年"</f>
        <v>15年</v>
      </c>
      <c r="D235" s="11" t="str">
        <f>IF('现金价值表-底稿'!D235="80@","保至80岁","")</f>
        <v>保至80岁</v>
      </c>
      <c r="E235" s="15">
        <v>226.2</v>
      </c>
      <c r="F235" s="15">
        <v>559.92999999999995</v>
      </c>
      <c r="G235" s="15">
        <v>921.99</v>
      </c>
      <c r="H235" s="15">
        <v>1383</v>
      </c>
      <c r="I235" s="15">
        <v>1883.52</v>
      </c>
      <c r="J235" s="15">
        <v>2426.96</v>
      </c>
      <c r="K235" s="15">
        <v>3017.01</v>
      </c>
      <c r="L235" s="15">
        <v>3657.74</v>
      </c>
      <c r="M235" s="15">
        <v>4353.6000000000004</v>
      </c>
      <c r="N235" s="15">
        <v>5109.6499999999996</v>
      </c>
      <c r="O235" s="15">
        <v>5931.61</v>
      </c>
      <c r="P235" s="15">
        <v>6825.91</v>
      </c>
      <c r="Q235" s="15">
        <v>7799.71</v>
      </c>
      <c r="R235" s="15">
        <v>8861.0499999999993</v>
      </c>
      <c r="S235" s="15">
        <v>10019.02</v>
      </c>
      <c r="T235" s="15">
        <v>10710.55</v>
      </c>
      <c r="U235" s="15">
        <v>11462.59</v>
      </c>
      <c r="V235" s="15">
        <v>12282.98</v>
      </c>
      <c r="W235" s="15">
        <v>13179.57</v>
      </c>
      <c r="X235" s="15">
        <v>14163.33</v>
      </c>
      <c r="Y235" s="15">
        <v>15247.8</v>
      </c>
      <c r="Z235" s="15">
        <v>16450.07</v>
      </c>
      <c r="AA235" s="15">
        <v>17791.48</v>
      </c>
      <c r="AB235" s="15">
        <v>19298.669999999998</v>
      </c>
      <c r="AC235" s="15">
        <v>21005.75</v>
      </c>
      <c r="AD235" s="15">
        <v>22956.78</v>
      </c>
      <c r="AE235" s="15">
        <v>25208.75</v>
      </c>
      <c r="AF235" s="15">
        <v>27835.9</v>
      </c>
      <c r="AG235" s="15">
        <v>0</v>
      </c>
      <c r="AH235" s="15"/>
      <c r="AI235" s="15"/>
      <c r="AJ235" s="15"/>
      <c r="AK235" s="15"/>
      <c r="AL235" s="15"/>
      <c r="AM235" s="15"/>
      <c r="AN235" s="15"/>
      <c r="AO235" s="15"/>
      <c r="AP235" s="15"/>
      <c r="AQ235" s="15"/>
      <c r="AR235" s="15"/>
      <c r="AS235" s="15"/>
      <c r="AT235" s="15"/>
      <c r="AU235" s="15"/>
      <c r="AV235" s="15"/>
      <c r="AW235" s="15"/>
      <c r="AX235" s="15"/>
      <c r="AY235" s="15"/>
      <c r="AZ235" s="15"/>
      <c r="BA235" s="15"/>
      <c r="BB235" s="15"/>
      <c r="BC235" s="15"/>
      <c r="BD235" s="15"/>
      <c r="BE235" s="15"/>
      <c r="BF235" s="15"/>
      <c r="BG235" s="15"/>
      <c r="BH235" s="15"/>
      <c r="BI235" s="15"/>
      <c r="BJ235" s="15"/>
      <c r="BK235" s="15"/>
      <c r="BL235" s="15"/>
      <c r="BM235" s="15"/>
      <c r="BN235" s="15"/>
      <c r="BO235" s="15"/>
      <c r="BP235" s="15"/>
      <c r="BQ235" s="15"/>
      <c r="BR235" s="15"/>
      <c r="BS235" s="15"/>
      <c r="BT235" s="15"/>
      <c r="BU235" s="15"/>
      <c r="BV235" s="15"/>
      <c r="BW235" s="15"/>
      <c r="BX235" s="15"/>
      <c r="BY235" s="15"/>
      <c r="BZ235" s="15"/>
      <c r="CA235" s="15"/>
      <c r="CB235" s="15"/>
      <c r="CC235" s="15"/>
      <c r="CD235" s="15"/>
      <c r="CE235" s="15"/>
      <c r="CF235" s="15"/>
    </row>
    <row r="236" spans="1:84" s="1" customFormat="1" ht="16.5" x14ac:dyDescent="0.35">
      <c r="A236" s="12">
        <f>'现金价值表-底稿'!A236</f>
        <v>52</v>
      </c>
      <c r="B236" s="11" t="str">
        <f>IF('现金价值表-底稿'!B236=1,"男","女")</f>
        <v>女</v>
      </c>
      <c r="C236" s="11" t="str">
        <f>'现金价值表-底稿'!C236&amp;"年"</f>
        <v>15年</v>
      </c>
      <c r="D236" s="11" t="str">
        <f>IF('现金价值表-底稿'!D236="80@","保至80岁","")</f>
        <v>保至80岁</v>
      </c>
      <c r="E236" s="15">
        <v>247.51</v>
      </c>
      <c r="F236" s="15">
        <v>612.98</v>
      </c>
      <c r="G236" s="15">
        <v>1009.69</v>
      </c>
      <c r="H236" s="15">
        <v>1515</v>
      </c>
      <c r="I236" s="15">
        <v>2063.9499999999998</v>
      </c>
      <c r="J236" s="15">
        <v>2660.27</v>
      </c>
      <c r="K236" s="15">
        <v>3308.05</v>
      </c>
      <c r="L236" s="15">
        <v>4011.78</v>
      </c>
      <c r="M236" s="15">
        <v>4776.5600000000004</v>
      </c>
      <c r="N236" s="15">
        <v>5608.21</v>
      </c>
      <c r="O236" s="15">
        <v>6513.3</v>
      </c>
      <c r="P236" s="15">
        <v>7499.15</v>
      </c>
      <c r="Q236" s="15">
        <v>8573.98</v>
      </c>
      <c r="R236" s="15">
        <v>9747.0499999999993</v>
      </c>
      <c r="S236" s="15">
        <v>11029.02</v>
      </c>
      <c r="T236" s="15">
        <v>11803.42</v>
      </c>
      <c r="U236" s="15">
        <v>12648.21</v>
      </c>
      <c r="V236" s="15">
        <v>13571.45</v>
      </c>
      <c r="W236" s="15">
        <v>14584.46</v>
      </c>
      <c r="X236" s="15">
        <v>15701.18</v>
      </c>
      <c r="Y236" s="15">
        <v>16939.2</v>
      </c>
      <c r="Z236" s="15">
        <v>18320.5</v>
      </c>
      <c r="AA236" s="15">
        <v>19872.509999999998</v>
      </c>
      <c r="AB236" s="15">
        <v>21630.34</v>
      </c>
      <c r="AC236" s="15">
        <v>23639.38</v>
      </c>
      <c r="AD236" s="15">
        <v>25958.32</v>
      </c>
      <c r="AE236" s="15">
        <v>28663.58</v>
      </c>
      <c r="AF236" s="15">
        <v>0</v>
      </c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  <c r="AQ236" s="15"/>
      <c r="AR236" s="15"/>
      <c r="AS236" s="15"/>
      <c r="AT236" s="15"/>
      <c r="AU236" s="15"/>
      <c r="AV236" s="15"/>
      <c r="AW236" s="15"/>
      <c r="AX236" s="15"/>
      <c r="AY236" s="15"/>
      <c r="AZ236" s="15"/>
      <c r="BA236" s="15"/>
      <c r="BB236" s="15"/>
      <c r="BC236" s="15"/>
      <c r="BD236" s="15"/>
      <c r="BE236" s="15"/>
      <c r="BF236" s="15"/>
      <c r="BG236" s="15"/>
      <c r="BH236" s="15"/>
      <c r="BI236" s="15"/>
      <c r="BJ236" s="15"/>
      <c r="BK236" s="15"/>
      <c r="BL236" s="15"/>
      <c r="BM236" s="15"/>
      <c r="BN236" s="15"/>
      <c r="BO236" s="15"/>
      <c r="BP236" s="15"/>
      <c r="BQ236" s="15"/>
      <c r="BR236" s="15"/>
      <c r="BS236" s="15"/>
      <c r="BT236" s="15"/>
      <c r="BU236" s="15"/>
      <c r="BV236" s="15"/>
      <c r="BW236" s="15"/>
      <c r="BX236" s="15"/>
      <c r="BY236" s="15"/>
      <c r="BZ236" s="15"/>
      <c r="CA236" s="15"/>
      <c r="CB236" s="15"/>
      <c r="CC236" s="15"/>
      <c r="CD236" s="15"/>
      <c r="CE236" s="15"/>
      <c r="CF236" s="15"/>
    </row>
    <row r="237" spans="1:84" s="1" customFormat="1" ht="16.5" x14ac:dyDescent="0.35">
      <c r="A237" s="12">
        <f>'现金价值表-底稿'!A237</f>
        <v>53</v>
      </c>
      <c r="B237" s="11" t="str">
        <f>IF('现金价值表-底稿'!B237=1,"男","女")</f>
        <v>女</v>
      </c>
      <c r="C237" s="11" t="str">
        <f>'现金价值表-底稿'!C237&amp;"年"</f>
        <v>15年</v>
      </c>
      <c r="D237" s="11" t="str">
        <f>IF('现金价值表-底稿'!D237="80@","保至80岁","")</f>
        <v>保至80岁</v>
      </c>
      <c r="E237" s="15">
        <v>271.95999999999998</v>
      </c>
      <c r="F237" s="15">
        <v>673.68</v>
      </c>
      <c r="G237" s="15">
        <v>1109.95</v>
      </c>
      <c r="H237" s="15">
        <v>1665.79</v>
      </c>
      <c r="I237" s="15">
        <v>2269.92</v>
      </c>
      <c r="J237" s="15">
        <v>2926.43</v>
      </c>
      <c r="K237" s="15">
        <v>3639.87</v>
      </c>
      <c r="L237" s="15">
        <v>4415.41</v>
      </c>
      <c r="M237" s="15">
        <v>5258.96</v>
      </c>
      <c r="N237" s="15">
        <v>6177.25</v>
      </c>
      <c r="O237" s="15">
        <v>7177.81</v>
      </c>
      <c r="P237" s="15">
        <v>8269.02</v>
      </c>
      <c r="Q237" s="15">
        <v>9460.35</v>
      </c>
      <c r="R237" s="15">
        <v>10762.65</v>
      </c>
      <c r="S237" s="15">
        <v>12188.65</v>
      </c>
      <c r="T237" s="15">
        <v>13061</v>
      </c>
      <c r="U237" s="15">
        <v>14014.38</v>
      </c>
      <c r="V237" s="15">
        <v>15060.45</v>
      </c>
      <c r="W237" s="15">
        <v>16213.61</v>
      </c>
      <c r="X237" s="15">
        <v>17492.04</v>
      </c>
      <c r="Y237" s="15">
        <v>18918.419999999998</v>
      </c>
      <c r="Z237" s="15">
        <v>20521.080000000002</v>
      </c>
      <c r="AA237" s="15">
        <v>22336.28</v>
      </c>
      <c r="AB237" s="15">
        <v>24410.89</v>
      </c>
      <c r="AC237" s="15">
        <v>26805.51</v>
      </c>
      <c r="AD237" s="15">
        <v>29599.07</v>
      </c>
      <c r="AE237" s="15">
        <v>0</v>
      </c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  <c r="AQ237" s="15"/>
      <c r="AR237" s="15"/>
      <c r="AS237" s="15"/>
      <c r="AT237" s="15"/>
      <c r="AU237" s="15"/>
      <c r="AV237" s="15"/>
      <c r="AW237" s="15"/>
      <c r="AX237" s="15"/>
      <c r="AY237" s="15"/>
      <c r="AZ237" s="15"/>
      <c r="BA237" s="15"/>
      <c r="BB237" s="15"/>
      <c r="BC237" s="15"/>
      <c r="BD237" s="15"/>
      <c r="BE237" s="15"/>
      <c r="BF237" s="15"/>
      <c r="BG237" s="15"/>
      <c r="BH237" s="15"/>
      <c r="BI237" s="15"/>
      <c r="BJ237" s="15"/>
      <c r="BK237" s="15"/>
      <c r="BL237" s="15"/>
      <c r="BM237" s="15"/>
      <c r="BN237" s="15"/>
      <c r="BO237" s="15"/>
      <c r="BP237" s="15"/>
      <c r="BQ237" s="15"/>
      <c r="BR237" s="15"/>
      <c r="BS237" s="15"/>
      <c r="BT237" s="15"/>
      <c r="BU237" s="15"/>
      <c r="BV237" s="15"/>
      <c r="BW237" s="15"/>
      <c r="BX237" s="15"/>
      <c r="BY237" s="15"/>
      <c r="BZ237" s="15"/>
      <c r="CA237" s="15"/>
      <c r="CB237" s="15"/>
      <c r="CC237" s="15"/>
      <c r="CD237" s="15"/>
      <c r="CE237" s="15"/>
      <c r="CF237" s="15"/>
    </row>
    <row r="238" spans="1:84" s="1" customFormat="1" ht="16.5" x14ac:dyDescent="0.35">
      <c r="A238" s="12">
        <f>'现金价值表-底稿'!A238</f>
        <v>54</v>
      </c>
      <c r="B238" s="11" t="str">
        <f>IF('现金价值表-底稿'!B238=1,"男","女")</f>
        <v>女</v>
      </c>
      <c r="C238" s="11" t="str">
        <f>'现金价值表-底稿'!C238&amp;"年"</f>
        <v>15年</v>
      </c>
      <c r="D238" s="11" t="str">
        <f>IF('现金价值表-底稿'!D238="80@","保至80岁","")</f>
        <v>保至80岁</v>
      </c>
      <c r="E238" s="15">
        <v>300.11</v>
      </c>
      <c r="F238" s="15">
        <v>743.49</v>
      </c>
      <c r="G238" s="15">
        <v>1225.19</v>
      </c>
      <c r="H238" s="15">
        <v>1839.03</v>
      </c>
      <c r="I238" s="15">
        <v>2506.38</v>
      </c>
      <c r="J238" s="15">
        <v>3231.83</v>
      </c>
      <c r="K238" s="15">
        <v>4020.63</v>
      </c>
      <c r="L238" s="15">
        <v>4878.84</v>
      </c>
      <c r="M238" s="15">
        <v>5813.35</v>
      </c>
      <c r="N238" s="15">
        <v>6831.9</v>
      </c>
      <c r="O238" s="15">
        <v>7943.11</v>
      </c>
      <c r="P238" s="15">
        <v>9156.67</v>
      </c>
      <c r="Q238" s="15">
        <v>10483.620000000001</v>
      </c>
      <c r="R238" s="15">
        <v>11936.9</v>
      </c>
      <c r="S238" s="15">
        <v>13531.94</v>
      </c>
      <c r="T238" s="15">
        <v>14519.69</v>
      </c>
      <c r="U238" s="15">
        <v>15603.48</v>
      </c>
      <c r="V238" s="15">
        <v>16798.22</v>
      </c>
      <c r="W238" s="15">
        <v>18122.75</v>
      </c>
      <c r="X238" s="15">
        <v>19600.560000000001</v>
      </c>
      <c r="Y238" s="15">
        <v>21261</v>
      </c>
      <c r="Z238" s="15">
        <v>23141.65</v>
      </c>
      <c r="AA238" s="15">
        <v>25291.06</v>
      </c>
      <c r="AB238" s="15">
        <v>27772.03</v>
      </c>
      <c r="AC238" s="15">
        <v>30666.31</v>
      </c>
      <c r="AD238" s="15">
        <v>0</v>
      </c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  <c r="AQ238" s="15"/>
      <c r="AR238" s="15"/>
      <c r="AS238" s="15"/>
      <c r="AT238" s="15"/>
      <c r="AU238" s="15"/>
      <c r="AV238" s="15"/>
      <c r="AW238" s="15"/>
      <c r="AX238" s="15"/>
      <c r="AY238" s="15"/>
      <c r="AZ238" s="15"/>
      <c r="BA238" s="15"/>
      <c r="BB238" s="15"/>
      <c r="BC238" s="15"/>
      <c r="BD238" s="15"/>
      <c r="BE238" s="15"/>
      <c r="BF238" s="15"/>
      <c r="BG238" s="15"/>
      <c r="BH238" s="15"/>
      <c r="BI238" s="15"/>
      <c r="BJ238" s="15"/>
      <c r="BK238" s="15"/>
      <c r="BL238" s="15"/>
      <c r="BM238" s="15"/>
      <c r="BN238" s="15"/>
      <c r="BO238" s="15"/>
      <c r="BP238" s="15"/>
      <c r="BQ238" s="15"/>
      <c r="BR238" s="15"/>
      <c r="BS238" s="15"/>
      <c r="BT238" s="15"/>
      <c r="BU238" s="15"/>
      <c r="BV238" s="15"/>
      <c r="BW238" s="15"/>
      <c r="BX238" s="15"/>
      <c r="BY238" s="15"/>
      <c r="BZ238" s="15"/>
      <c r="CA238" s="15"/>
      <c r="CB238" s="15"/>
      <c r="CC238" s="15"/>
      <c r="CD238" s="15"/>
      <c r="CE238" s="15"/>
      <c r="CF238" s="15"/>
    </row>
    <row r="239" spans="1:84" s="1" customFormat="1" ht="16.5" x14ac:dyDescent="0.35">
      <c r="A239" s="12">
        <f>'现金价值表-底稿'!A239</f>
        <v>55</v>
      </c>
      <c r="B239" s="11" t="str">
        <f>IF('现金价值表-底稿'!B239=1,"男","女")</f>
        <v>女</v>
      </c>
      <c r="C239" s="11" t="str">
        <f>'现金价值表-底稿'!C239&amp;"年"</f>
        <v>15年</v>
      </c>
      <c r="D239" s="11" t="str">
        <f>IF('现金价值表-底稿'!D239="80@","保至80岁","")</f>
        <v>保至80岁</v>
      </c>
      <c r="E239" s="15">
        <v>332.73</v>
      </c>
      <c r="F239" s="15">
        <v>824.34</v>
      </c>
      <c r="G239" s="15">
        <v>1358.59</v>
      </c>
      <c r="H239" s="15">
        <v>2039.39</v>
      </c>
      <c r="I239" s="15">
        <v>2779.72</v>
      </c>
      <c r="J239" s="15">
        <v>3584.94</v>
      </c>
      <c r="K239" s="15">
        <v>4461.24</v>
      </c>
      <c r="L239" s="15">
        <v>5415.72</v>
      </c>
      <c r="M239" s="15">
        <v>6456.38</v>
      </c>
      <c r="N239" s="15">
        <v>7592.11</v>
      </c>
      <c r="O239" s="15">
        <v>8832.84</v>
      </c>
      <c r="P239" s="15">
        <v>10189.870000000001</v>
      </c>
      <c r="Q239" s="15">
        <v>11676.36</v>
      </c>
      <c r="R239" s="15">
        <v>13308.03</v>
      </c>
      <c r="S239" s="15">
        <v>15102</v>
      </c>
      <c r="T239" s="15">
        <v>16229.26</v>
      </c>
      <c r="U239" s="15">
        <v>17471.919999999998</v>
      </c>
      <c r="V239" s="15">
        <v>18849.560000000001</v>
      </c>
      <c r="W239" s="15">
        <v>20386.64</v>
      </c>
      <c r="X239" s="15">
        <v>22113.68</v>
      </c>
      <c r="Y239" s="15">
        <v>24069.75</v>
      </c>
      <c r="Z239" s="15">
        <v>26305.37</v>
      </c>
      <c r="AA239" s="15">
        <v>28885.83</v>
      </c>
      <c r="AB239" s="15">
        <v>31896.19</v>
      </c>
      <c r="AC239" s="15">
        <v>0</v>
      </c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  <c r="AQ239" s="15"/>
      <c r="AR239" s="15"/>
      <c r="AS239" s="15"/>
      <c r="AT239" s="15"/>
      <c r="AU239" s="15"/>
      <c r="AV239" s="15"/>
      <c r="AW239" s="15"/>
      <c r="AX239" s="15"/>
      <c r="AY239" s="15"/>
      <c r="AZ239" s="15"/>
      <c r="BA239" s="15"/>
      <c r="BB239" s="15"/>
      <c r="BC239" s="15"/>
      <c r="BD239" s="15"/>
      <c r="BE239" s="15"/>
      <c r="BF239" s="15"/>
      <c r="BG239" s="15"/>
      <c r="BH239" s="15"/>
      <c r="BI239" s="15"/>
      <c r="BJ239" s="15"/>
      <c r="BK239" s="15"/>
      <c r="BL239" s="15"/>
      <c r="BM239" s="15"/>
      <c r="BN239" s="15"/>
      <c r="BO239" s="15"/>
      <c r="BP239" s="15"/>
      <c r="BQ239" s="15"/>
      <c r="BR239" s="15"/>
      <c r="BS239" s="15"/>
      <c r="BT239" s="15"/>
      <c r="BU239" s="15"/>
      <c r="BV239" s="15"/>
      <c r="BW239" s="15"/>
      <c r="BX239" s="15"/>
      <c r="BY239" s="15"/>
      <c r="BZ239" s="15"/>
      <c r="CA239" s="15"/>
      <c r="CB239" s="15"/>
      <c r="CC239" s="15"/>
      <c r="CD239" s="15"/>
      <c r="CE239" s="15"/>
      <c r="CF239" s="15"/>
    </row>
    <row r="240" spans="1:84" s="1" customFormat="1" ht="16.5" x14ac:dyDescent="0.35">
      <c r="A240" s="12">
        <f>'现金价值表-底稿'!A240</f>
        <v>0</v>
      </c>
      <c r="B240" s="11" t="str">
        <f>IF('现金价值表-底稿'!B240=1,"男","女")</f>
        <v>男</v>
      </c>
      <c r="C240" s="11" t="str">
        <f>'现金价值表-底稿'!C240&amp;"年"</f>
        <v>20年</v>
      </c>
      <c r="D240" s="11" t="str">
        <f>IF('现金价值表-底稿'!D240="80@","保至80岁","")</f>
        <v>保至80岁</v>
      </c>
      <c r="E240" s="15">
        <v>11.23</v>
      </c>
      <c r="F240" s="15">
        <v>29.01</v>
      </c>
      <c r="G240" s="15">
        <v>48</v>
      </c>
      <c r="H240" s="15">
        <v>72</v>
      </c>
      <c r="I240" s="15">
        <v>97.69</v>
      </c>
      <c r="J240" s="15">
        <v>125.13</v>
      </c>
      <c r="K240" s="15">
        <v>154.4</v>
      </c>
      <c r="L240" s="15">
        <v>185.58</v>
      </c>
      <c r="M240" s="15">
        <v>218.73</v>
      </c>
      <c r="N240" s="15">
        <v>253.92</v>
      </c>
      <c r="O240" s="15">
        <v>291.18</v>
      </c>
      <c r="P240" s="15">
        <v>330.57</v>
      </c>
      <c r="Q240" s="15">
        <v>372.12</v>
      </c>
      <c r="R240" s="15">
        <v>415.87</v>
      </c>
      <c r="S240" s="15">
        <v>461.88</v>
      </c>
      <c r="T240" s="15">
        <v>510.24</v>
      </c>
      <c r="U240" s="15">
        <v>561.03</v>
      </c>
      <c r="V240" s="15">
        <v>614.41</v>
      </c>
      <c r="W240" s="15">
        <v>670.53</v>
      </c>
      <c r="X240" s="15">
        <v>729.52</v>
      </c>
      <c r="Y240" s="15">
        <v>761.25</v>
      </c>
      <c r="Z240" s="15">
        <v>794.48</v>
      </c>
      <c r="AA240" s="15">
        <v>829.3</v>
      </c>
      <c r="AB240" s="15">
        <v>865.82</v>
      </c>
      <c r="AC240" s="15">
        <v>904.14</v>
      </c>
      <c r="AD240" s="15">
        <v>944.38</v>
      </c>
      <c r="AE240" s="15">
        <v>986.6</v>
      </c>
      <c r="AF240" s="15">
        <v>1030.92</v>
      </c>
      <c r="AG240" s="15">
        <v>1077.45</v>
      </c>
      <c r="AH240" s="15">
        <v>1126.31</v>
      </c>
      <c r="AI240" s="15">
        <v>1177.6500000000001</v>
      </c>
      <c r="AJ240" s="15">
        <v>1231.6500000000001</v>
      </c>
      <c r="AK240" s="15">
        <v>1288.47</v>
      </c>
      <c r="AL240" s="15">
        <v>1348.27</v>
      </c>
      <c r="AM240" s="15">
        <v>1411.24</v>
      </c>
      <c r="AN240" s="15">
        <v>1477.56</v>
      </c>
      <c r="AO240" s="15">
        <v>1547.4</v>
      </c>
      <c r="AP240" s="15">
        <v>1620.93</v>
      </c>
      <c r="AQ240" s="15">
        <v>1698.34</v>
      </c>
      <c r="AR240" s="15">
        <v>1779.78</v>
      </c>
      <c r="AS240" s="15">
        <v>1865.46</v>
      </c>
      <c r="AT240" s="15">
        <v>1955.57</v>
      </c>
      <c r="AU240" s="15">
        <v>2050.3200000000002</v>
      </c>
      <c r="AV240" s="15">
        <v>2149.98</v>
      </c>
      <c r="AW240" s="15">
        <v>2254.83</v>
      </c>
      <c r="AX240" s="15">
        <v>2365.1799999999998</v>
      </c>
      <c r="AY240" s="15">
        <v>2481.42</v>
      </c>
      <c r="AZ240" s="15">
        <v>2604.0300000000002</v>
      </c>
      <c r="BA240" s="15">
        <v>2733.6</v>
      </c>
      <c r="BB240" s="15">
        <v>2870.86</v>
      </c>
      <c r="BC240" s="15">
        <v>3016.65</v>
      </c>
      <c r="BD240" s="15">
        <v>3171.9</v>
      </c>
      <c r="BE240" s="15">
        <v>3337.73</v>
      </c>
      <c r="BF240" s="15">
        <v>3515.35</v>
      </c>
      <c r="BG240" s="15">
        <v>3706.16</v>
      </c>
      <c r="BH240" s="15">
        <v>3911.78</v>
      </c>
      <c r="BI240" s="15">
        <v>4134.03</v>
      </c>
      <c r="BJ240" s="15">
        <v>4374.83</v>
      </c>
      <c r="BK240" s="15">
        <v>4636.24</v>
      </c>
      <c r="BL240" s="15">
        <v>4920.47</v>
      </c>
      <c r="BM240" s="15">
        <v>5229.87</v>
      </c>
      <c r="BN240" s="15">
        <v>5567.1</v>
      </c>
      <c r="BO240" s="15">
        <v>5935.18</v>
      </c>
      <c r="BP240" s="15">
        <v>6337.59</v>
      </c>
      <c r="BQ240" s="15">
        <v>6778.3</v>
      </c>
      <c r="BR240" s="15">
        <v>7261.92</v>
      </c>
      <c r="BS240" s="15">
        <v>7795.73</v>
      </c>
      <c r="BT240" s="15">
        <v>8386.65</v>
      </c>
      <c r="BU240" s="15">
        <v>9042.98</v>
      </c>
      <c r="BV240" s="15">
        <v>9774.44</v>
      </c>
      <c r="BW240" s="15">
        <v>10593.92</v>
      </c>
      <c r="BX240" s="15">
        <v>11513.62</v>
      </c>
      <c r="BY240" s="15">
        <v>12553.34</v>
      </c>
      <c r="BZ240" s="15">
        <v>13738.37</v>
      </c>
      <c r="CA240" s="15">
        <v>15100.98</v>
      </c>
      <c r="CB240" s="15">
        <v>16683.759999999998</v>
      </c>
      <c r="CC240" s="15">
        <v>18543.72</v>
      </c>
      <c r="CD240" s="15">
        <v>20756.63</v>
      </c>
      <c r="CE240" s="15">
        <v>23424.19</v>
      </c>
      <c r="CF240" s="15">
        <v>0</v>
      </c>
    </row>
    <row r="241" spans="1:84" s="1" customFormat="1" ht="16.5" x14ac:dyDescent="0.35">
      <c r="A241" s="12">
        <f>'现金价值表-底稿'!A241</f>
        <v>1</v>
      </c>
      <c r="B241" s="11" t="str">
        <f>IF('现金价值表-底稿'!B241=1,"男","女")</f>
        <v>男</v>
      </c>
      <c r="C241" s="11" t="str">
        <f>'现金价值表-底稿'!C241&amp;"年"</f>
        <v>20年</v>
      </c>
      <c r="D241" s="11" t="str">
        <f>IF('现金价值表-底稿'!D241="80@","保至80岁","")</f>
        <v>保至80岁</v>
      </c>
      <c r="E241" s="15">
        <v>11.91</v>
      </c>
      <c r="F241" s="15">
        <v>30.74</v>
      </c>
      <c r="G241" s="15">
        <v>50.85</v>
      </c>
      <c r="H241" s="15">
        <v>76.14</v>
      </c>
      <c r="I241" s="15">
        <v>103.16</v>
      </c>
      <c r="J241" s="15">
        <v>131.97</v>
      </c>
      <c r="K241" s="15">
        <v>162.68</v>
      </c>
      <c r="L241" s="15">
        <v>195.35</v>
      </c>
      <c r="M241" s="15">
        <v>230.04</v>
      </c>
      <c r="N241" s="15">
        <v>266.81</v>
      </c>
      <c r="O241" s="15">
        <v>305.7</v>
      </c>
      <c r="P241" s="15">
        <v>346.76</v>
      </c>
      <c r="Q241" s="15">
        <v>390.04</v>
      </c>
      <c r="R241" s="15">
        <v>435.6</v>
      </c>
      <c r="S241" s="15">
        <v>483.5</v>
      </c>
      <c r="T241" s="15">
        <v>533.87</v>
      </c>
      <c r="U241" s="15">
        <v>586.83000000000004</v>
      </c>
      <c r="V241" s="15">
        <v>642.54</v>
      </c>
      <c r="W241" s="15">
        <v>701.15</v>
      </c>
      <c r="X241" s="15">
        <v>762.83</v>
      </c>
      <c r="Y241" s="15">
        <v>796.12</v>
      </c>
      <c r="Z241" s="15">
        <v>831.01</v>
      </c>
      <c r="AA241" s="15">
        <v>867.61</v>
      </c>
      <c r="AB241" s="15">
        <v>906.02</v>
      </c>
      <c r="AC241" s="15">
        <v>946.34</v>
      </c>
      <c r="AD241" s="15">
        <v>988.64</v>
      </c>
      <c r="AE241" s="15">
        <v>1033.06</v>
      </c>
      <c r="AF241" s="15">
        <v>1079.68</v>
      </c>
      <c r="AG241" s="15">
        <v>1128.6400000000001</v>
      </c>
      <c r="AH241" s="15">
        <v>1180.0899999999999</v>
      </c>
      <c r="AI241" s="15">
        <v>1234.2</v>
      </c>
      <c r="AJ241" s="15">
        <v>1291.1300000000001</v>
      </c>
      <c r="AK241" s="15">
        <v>1351.06</v>
      </c>
      <c r="AL241" s="15">
        <v>1414.16</v>
      </c>
      <c r="AM241" s="15">
        <v>1480.62</v>
      </c>
      <c r="AN241" s="15">
        <v>1550.6</v>
      </c>
      <c r="AO241" s="15">
        <v>1624.28</v>
      </c>
      <c r="AP241" s="15">
        <v>1701.85</v>
      </c>
      <c r="AQ241" s="15">
        <v>1783.47</v>
      </c>
      <c r="AR241" s="15">
        <v>1869.32</v>
      </c>
      <c r="AS241" s="15">
        <v>1959.62</v>
      </c>
      <c r="AT241" s="15">
        <v>2054.5700000000002</v>
      </c>
      <c r="AU241" s="15">
        <v>2154.4299999999998</v>
      </c>
      <c r="AV241" s="15">
        <v>2259.4899999999998</v>
      </c>
      <c r="AW241" s="15">
        <v>2370.0700000000002</v>
      </c>
      <c r="AX241" s="15">
        <v>2486.5500000000002</v>
      </c>
      <c r="AY241" s="15">
        <v>2609.42</v>
      </c>
      <c r="AZ241" s="15">
        <v>2739.26</v>
      </c>
      <c r="BA241" s="15">
        <v>2876.81</v>
      </c>
      <c r="BB241" s="15">
        <v>3022.89</v>
      </c>
      <c r="BC241" s="15">
        <v>3178.47</v>
      </c>
      <c r="BD241" s="15">
        <v>3344.64</v>
      </c>
      <c r="BE241" s="15">
        <v>3522.63</v>
      </c>
      <c r="BF241" s="15">
        <v>3713.84</v>
      </c>
      <c r="BG241" s="15">
        <v>3919.88</v>
      </c>
      <c r="BH241" s="15">
        <v>4142.59</v>
      </c>
      <c r="BI241" s="15">
        <v>4383.8900000000003</v>
      </c>
      <c r="BJ241" s="15">
        <v>4645.84</v>
      </c>
      <c r="BK241" s="15">
        <v>4930.66</v>
      </c>
      <c r="BL241" s="15">
        <v>5240.7</v>
      </c>
      <c r="BM241" s="15">
        <v>5578.63</v>
      </c>
      <c r="BN241" s="15">
        <v>5947.47</v>
      </c>
      <c r="BO241" s="15">
        <v>6350.71</v>
      </c>
      <c r="BP241" s="15">
        <v>6792.34</v>
      </c>
      <c r="BQ241" s="15">
        <v>7276.96</v>
      </c>
      <c r="BR241" s="15">
        <v>7811.87</v>
      </c>
      <c r="BS241" s="15">
        <v>8404.01</v>
      </c>
      <c r="BT241" s="15">
        <v>9061.7099999999991</v>
      </c>
      <c r="BU241" s="15">
        <v>9794.67</v>
      </c>
      <c r="BV241" s="15">
        <v>10615.85</v>
      </c>
      <c r="BW241" s="15">
        <v>11537.46</v>
      </c>
      <c r="BX241" s="15">
        <v>12579.34</v>
      </c>
      <c r="BY241" s="15">
        <v>13766.81</v>
      </c>
      <c r="BZ241" s="15">
        <v>15132.24</v>
      </c>
      <c r="CA241" s="15">
        <v>16718.310000000001</v>
      </c>
      <c r="CB241" s="15">
        <v>18582.11</v>
      </c>
      <c r="CC241" s="15">
        <v>20799.61</v>
      </c>
      <c r="CD241" s="15">
        <v>23472.69</v>
      </c>
      <c r="CE241" s="15">
        <v>0</v>
      </c>
      <c r="CF241" s="15"/>
    </row>
    <row r="242" spans="1:84" s="1" customFormat="1" ht="16.5" x14ac:dyDescent="0.35">
      <c r="A242" s="12">
        <f>'现金价值表-底稿'!A242</f>
        <v>2</v>
      </c>
      <c r="B242" s="11" t="str">
        <f>IF('现金价值表-底稿'!B242=1,"男","女")</f>
        <v>男</v>
      </c>
      <c r="C242" s="11" t="str">
        <f>'现金价值表-底稿'!C242&amp;"年"</f>
        <v>20年</v>
      </c>
      <c r="D242" s="11" t="str">
        <f>IF('现金价值表-底稿'!D242="80@","保至80岁","")</f>
        <v>保至80岁</v>
      </c>
      <c r="E242" s="15">
        <v>12.58</v>
      </c>
      <c r="F242" s="15">
        <v>32.450000000000003</v>
      </c>
      <c r="G242" s="15">
        <v>53.64</v>
      </c>
      <c r="H242" s="15">
        <v>80.23</v>
      </c>
      <c r="I242" s="15">
        <v>108.6</v>
      </c>
      <c r="J242" s="15">
        <v>138.84</v>
      </c>
      <c r="K242" s="15">
        <v>171.02</v>
      </c>
      <c r="L242" s="15">
        <v>205.23</v>
      </c>
      <c r="M242" s="15">
        <v>241.51</v>
      </c>
      <c r="N242" s="15">
        <v>279.91000000000003</v>
      </c>
      <c r="O242" s="15">
        <v>320.49</v>
      </c>
      <c r="P242" s="15">
        <v>363.3</v>
      </c>
      <c r="Q242" s="15">
        <v>408.4</v>
      </c>
      <c r="R242" s="15">
        <v>455.87</v>
      </c>
      <c r="S242" s="15">
        <v>505.82</v>
      </c>
      <c r="T242" s="15">
        <v>558.38</v>
      </c>
      <c r="U242" s="15">
        <v>613.70000000000005</v>
      </c>
      <c r="V242" s="15">
        <v>671.93</v>
      </c>
      <c r="W242" s="15">
        <v>733.25</v>
      </c>
      <c r="X242" s="15">
        <v>797.85</v>
      </c>
      <c r="Y242" s="15">
        <v>832.82</v>
      </c>
      <c r="Z242" s="15">
        <v>869.5</v>
      </c>
      <c r="AA242" s="15">
        <v>907.98</v>
      </c>
      <c r="AB242" s="15">
        <v>948.39</v>
      </c>
      <c r="AC242" s="15">
        <v>990.79</v>
      </c>
      <c r="AD242" s="15">
        <v>1035.3</v>
      </c>
      <c r="AE242" s="15">
        <v>1082.02</v>
      </c>
      <c r="AF242" s="15">
        <v>1131.0899999999999</v>
      </c>
      <c r="AG242" s="15">
        <v>1182.6500000000001</v>
      </c>
      <c r="AH242" s="15">
        <v>1236.8699999999999</v>
      </c>
      <c r="AI242" s="15">
        <v>1293.93</v>
      </c>
      <c r="AJ242" s="15">
        <v>1353.99</v>
      </c>
      <c r="AK242" s="15">
        <v>1417.23</v>
      </c>
      <c r="AL242" s="15">
        <v>1483.83</v>
      </c>
      <c r="AM242" s="15">
        <v>1553.96</v>
      </c>
      <c r="AN242" s="15">
        <v>1627.81</v>
      </c>
      <c r="AO242" s="15">
        <v>1705.54</v>
      </c>
      <c r="AP242" s="15">
        <v>1787.34</v>
      </c>
      <c r="AQ242" s="15">
        <v>1873.38</v>
      </c>
      <c r="AR242" s="15">
        <v>1963.87</v>
      </c>
      <c r="AS242" s="15">
        <v>2059.0300000000002</v>
      </c>
      <c r="AT242" s="15">
        <v>2159.11</v>
      </c>
      <c r="AU242" s="15">
        <v>2264.39</v>
      </c>
      <c r="AV242" s="15">
        <v>2375.21</v>
      </c>
      <c r="AW242" s="15">
        <v>2491.9499999999998</v>
      </c>
      <c r="AX242" s="15">
        <v>2615.08</v>
      </c>
      <c r="AY242" s="15">
        <v>2745.2</v>
      </c>
      <c r="AZ242" s="15">
        <v>2883.05</v>
      </c>
      <c r="BA242" s="15">
        <v>3029.45</v>
      </c>
      <c r="BB242" s="15">
        <v>3185.37</v>
      </c>
      <c r="BC242" s="15">
        <v>3351.9</v>
      </c>
      <c r="BD242" s="15">
        <v>3530.27</v>
      </c>
      <c r="BE242" s="15">
        <v>3721.89</v>
      </c>
      <c r="BF242" s="15">
        <v>3928.38</v>
      </c>
      <c r="BG242" s="15">
        <v>4151.57</v>
      </c>
      <c r="BH242" s="15">
        <v>4393.3999999999996</v>
      </c>
      <c r="BI242" s="15">
        <v>4655.92</v>
      </c>
      <c r="BJ242" s="15">
        <v>4941.3500000000004</v>
      </c>
      <c r="BK242" s="15">
        <v>5252.06</v>
      </c>
      <c r="BL242" s="15">
        <v>5590.73</v>
      </c>
      <c r="BM242" s="15">
        <v>5960.37</v>
      </c>
      <c r="BN242" s="15">
        <v>6364.49</v>
      </c>
      <c r="BO242" s="15">
        <v>6807.07</v>
      </c>
      <c r="BP242" s="15">
        <v>7292.74</v>
      </c>
      <c r="BQ242" s="15">
        <v>7828.81</v>
      </c>
      <c r="BR242" s="15">
        <v>8422.24</v>
      </c>
      <c r="BS242" s="15">
        <v>9081.36</v>
      </c>
      <c r="BT242" s="15">
        <v>9815.92</v>
      </c>
      <c r="BU242" s="15">
        <v>10638.88</v>
      </c>
      <c r="BV242" s="15">
        <v>11562.48</v>
      </c>
      <c r="BW242" s="15">
        <v>12606.62</v>
      </c>
      <c r="BX242" s="15">
        <v>13796.67</v>
      </c>
      <c r="BY242" s="15">
        <v>15165.06</v>
      </c>
      <c r="BZ242" s="15">
        <v>16754.57</v>
      </c>
      <c r="CA242" s="15">
        <v>18622.419999999998</v>
      </c>
      <c r="CB242" s="15">
        <v>20844.72</v>
      </c>
      <c r="CC242" s="15">
        <v>23523.599999999999</v>
      </c>
      <c r="CD242" s="15">
        <v>0</v>
      </c>
      <c r="CE242" s="15"/>
      <c r="CF242" s="15"/>
    </row>
    <row r="243" spans="1:84" s="1" customFormat="1" ht="16.5" x14ac:dyDescent="0.35">
      <c r="A243" s="12">
        <f>'现金价值表-底稿'!A243</f>
        <v>3</v>
      </c>
      <c r="B243" s="11" t="str">
        <f>IF('现金价值表-底稿'!B243=1,"男","女")</f>
        <v>男</v>
      </c>
      <c r="C243" s="11" t="str">
        <f>'现金价值表-底稿'!C243&amp;"年"</f>
        <v>20年</v>
      </c>
      <c r="D243" s="11" t="str">
        <f>IF('现金价值表-底稿'!D243="80@","保至80岁","")</f>
        <v>保至80岁</v>
      </c>
      <c r="E243" s="15">
        <v>13.25</v>
      </c>
      <c r="F243" s="15">
        <v>34.15</v>
      </c>
      <c r="G243" s="15">
        <v>56.43</v>
      </c>
      <c r="H243" s="15">
        <v>84.34</v>
      </c>
      <c r="I243" s="15">
        <v>114.1</v>
      </c>
      <c r="J243" s="15">
        <v>145.81</v>
      </c>
      <c r="K243" s="15">
        <v>179.52</v>
      </c>
      <c r="L243" s="15">
        <v>215.3</v>
      </c>
      <c r="M243" s="15">
        <v>253.21</v>
      </c>
      <c r="N243" s="15">
        <v>293.31</v>
      </c>
      <c r="O243" s="15">
        <v>335.64</v>
      </c>
      <c r="P243" s="15">
        <v>380.29</v>
      </c>
      <c r="Q243" s="15">
        <v>427.32</v>
      </c>
      <c r="R243" s="15">
        <v>476.84</v>
      </c>
      <c r="S243" s="15">
        <v>528.99</v>
      </c>
      <c r="T243" s="15">
        <v>583.91999999999996</v>
      </c>
      <c r="U243" s="15">
        <v>641.77</v>
      </c>
      <c r="V243" s="15">
        <v>702.73</v>
      </c>
      <c r="W243" s="15">
        <v>766.97</v>
      </c>
      <c r="X243" s="15">
        <v>834.7</v>
      </c>
      <c r="Y243" s="15">
        <v>871.46</v>
      </c>
      <c r="Z243" s="15">
        <v>910.03</v>
      </c>
      <c r="AA243" s="15">
        <v>950.53</v>
      </c>
      <c r="AB243" s="15">
        <v>993.03</v>
      </c>
      <c r="AC243" s="15">
        <v>1037.6300000000001</v>
      </c>
      <c r="AD243" s="15">
        <v>1084.46</v>
      </c>
      <c r="AE243" s="15">
        <v>1133.6500000000001</v>
      </c>
      <c r="AF243" s="15">
        <v>1185.32</v>
      </c>
      <c r="AG243" s="15">
        <v>1239.67</v>
      </c>
      <c r="AH243" s="15">
        <v>1296.8499999999999</v>
      </c>
      <c r="AI243" s="15">
        <v>1357.05</v>
      </c>
      <c r="AJ243" s="15">
        <v>1420.43</v>
      </c>
      <c r="AK243" s="15">
        <v>1487.18</v>
      </c>
      <c r="AL243" s="15">
        <v>1557.47</v>
      </c>
      <c r="AM243" s="15">
        <v>1631.48</v>
      </c>
      <c r="AN243" s="15">
        <v>1709.39</v>
      </c>
      <c r="AO243" s="15">
        <v>1791.37</v>
      </c>
      <c r="AP243" s="15">
        <v>1877.61</v>
      </c>
      <c r="AQ243" s="15">
        <v>1968.3</v>
      </c>
      <c r="AR243" s="15">
        <v>2063.67</v>
      </c>
      <c r="AS243" s="15">
        <v>2163.98</v>
      </c>
      <c r="AT243" s="15">
        <v>2269.5100000000002</v>
      </c>
      <c r="AU243" s="15">
        <v>2380.58</v>
      </c>
      <c r="AV243" s="15">
        <v>2497.5700000000002</v>
      </c>
      <c r="AW243" s="15">
        <v>2620.98</v>
      </c>
      <c r="AX243" s="15">
        <v>2751.4</v>
      </c>
      <c r="AY243" s="15">
        <v>2889.55</v>
      </c>
      <c r="AZ243" s="15">
        <v>3036.29</v>
      </c>
      <c r="BA243" s="15">
        <v>3192.56</v>
      </c>
      <c r="BB243" s="15">
        <v>3359.46</v>
      </c>
      <c r="BC243" s="15">
        <v>3538.24</v>
      </c>
      <c r="BD243" s="15">
        <v>3730.29</v>
      </c>
      <c r="BE243" s="15">
        <v>3937.25</v>
      </c>
      <c r="BF243" s="15">
        <v>4160.9399999999996</v>
      </c>
      <c r="BG243" s="15">
        <v>4403.32</v>
      </c>
      <c r="BH243" s="15">
        <v>4666.43</v>
      </c>
      <c r="BI243" s="15">
        <v>4952.51</v>
      </c>
      <c r="BJ243" s="15">
        <v>5263.92</v>
      </c>
      <c r="BK243" s="15">
        <v>5603.35</v>
      </c>
      <c r="BL243" s="15">
        <v>5973.82</v>
      </c>
      <c r="BM243" s="15">
        <v>6378.85</v>
      </c>
      <c r="BN243" s="15">
        <v>6822.44</v>
      </c>
      <c r="BO243" s="15">
        <v>7309.2</v>
      </c>
      <c r="BP243" s="15">
        <v>7846.48</v>
      </c>
      <c r="BQ243" s="15">
        <v>8441.26</v>
      </c>
      <c r="BR243" s="15">
        <v>9101.86</v>
      </c>
      <c r="BS243" s="15">
        <v>9838.08</v>
      </c>
      <c r="BT243" s="15">
        <v>10662.9</v>
      </c>
      <c r="BU243" s="15">
        <v>11588.59</v>
      </c>
      <c r="BV243" s="15">
        <v>12635.08</v>
      </c>
      <c r="BW243" s="15">
        <v>13827.82</v>
      </c>
      <c r="BX243" s="15">
        <v>15199.3</v>
      </c>
      <c r="BY243" s="15">
        <v>16792.39</v>
      </c>
      <c r="BZ243" s="15">
        <v>18664.46</v>
      </c>
      <c r="CA243" s="15">
        <v>20891.78</v>
      </c>
      <c r="CB243" s="15">
        <v>23576.71</v>
      </c>
      <c r="CC243" s="15">
        <v>0</v>
      </c>
      <c r="CD243" s="15"/>
      <c r="CE243" s="15"/>
      <c r="CF243" s="15"/>
    </row>
    <row r="244" spans="1:84" s="1" customFormat="1" ht="16.5" x14ac:dyDescent="0.35">
      <c r="A244" s="12">
        <f>'现金价值表-底稿'!A244</f>
        <v>4</v>
      </c>
      <c r="B244" s="11" t="str">
        <f>IF('现金价值表-底稿'!B244=1,"男","女")</f>
        <v>男</v>
      </c>
      <c r="C244" s="11" t="str">
        <f>'现金价值表-底稿'!C244&amp;"年"</f>
        <v>20年</v>
      </c>
      <c r="D244" s="11" t="str">
        <f>IF('现金价值表-底稿'!D244="80@","保至80岁","")</f>
        <v>保至80岁</v>
      </c>
      <c r="E244" s="15">
        <v>13.93</v>
      </c>
      <c r="F244" s="15">
        <v>35.869999999999997</v>
      </c>
      <c r="G244" s="15">
        <v>59.26</v>
      </c>
      <c r="H244" s="15">
        <v>88.54</v>
      </c>
      <c r="I244" s="15">
        <v>119.74</v>
      </c>
      <c r="J244" s="15">
        <v>152.94999999999999</v>
      </c>
      <c r="K244" s="15">
        <v>188.23</v>
      </c>
      <c r="L244" s="15">
        <v>225.63</v>
      </c>
      <c r="M244" s="15">
        <v>265.24</v>
      </c>
      <c r="N244" s="15">
        <v>307.08999999999997</v>
      </c>
      <c r="O244" s="15">
        <v>351.26</v>
      </c>
      <c r="P244" s="15">
        <v>397.84</v>
      </c>
      <c r="Q244" s="15">
        <v>446.93</v>
      </c>
      <c r="R244" s="15">
        <v>498.66</v>
      </c>
      <c r="S244" s="15">
        <v>553.17999999999995</v>
      </c>
      <c r="T244" s="15">
        <v>610.63</v>
      </c>
      <c r="U244" s="15">
        <v>671.2</v>
      </c>
      <c r="V244" s="15">
        <v>735.08</v>
      </c>
      <c r="W244" s="15">
        <v>802.45</v>
      </c>
      <c r="X244" s="15">
        <v>873.5</v>
      </c>
      <c r="Y244" s="15">
        <v>912.17</v>
      </c>
      <c r="Z244" s="15">
        <v>952.76</v>
      </c>
      <c r="AA244" s="15">
        <v>995.36</v>
      </c>
      <c r="AB244" s="15">
        <v>1040.07</v>
      </c>
      <c r="AC244" s="15">
        <v>1087.01</v>
      </c>
      <c r="AD244" s="15">
        <v>1136.3</v>
      </c>
      <c r="AE244" s="15">
        <v>1188.0999999999999</v>
      </c>
      <c r="AF244" s="15">
        <v>1242.57</v>
      </c>
      <c r="AG244" s="15">
        <v>1299.9000000000001</v>
      </c>
      <c r="AH244" s="15">
        <v>1360.23</v>
      </c>
      <c r="AI244" s="15">
        <v>1423.76</v>
      </c>
      <c r="AJ244" s="15">
        <v>1490.67</v>
      </c>
      <c r="AK244" s="15">
        <v>1561.13</v>
      </c>
      <c r="AL244" s="15">
        <v>1635.31</v>
      </c>
      <c r="AM244" s="15">
        <v>1713.4</v>
      </c>
      <c r="AN244" s="15">
        <v>1795.58</v>
      </c>
      <c r="AO244" s="15">
        <v>1882.01</v>
      </c>
      <c r="AP244" s="15">
        <v>1972.92</v>
      </c>
      <c r="AQ244" s="15">
        <v>2068.5100000000002</v>
      </c>
      <c r="AR244" s="15">
        <v>2169.06</v>
      </c>
      <c r="AS244" s="15">
        <v>2274.83</v>
      </c>
      <c r="AT244" s="15">
        <v>2386.16</v>
      </c>
      <c r="AU244" s="15">
        <v>2503.4299999999998</v>
      </c>
      <c r="AV244" s="15">
        <v>2627.13</v>
      </c>
      <c r="AW244" s="15">
        <v>2757.86</v>
      </c>
      <c r="AX244" s="15">
        <v>2896.33</v>
      </c>
      <c r="AY244" s="15">
        <v>3043.41</v>
      </c>
      <c r="AZ244" s="15">
        <v>3200.05</v>
      </c>
      <c r="BA244" s="15">
        <v>3367.34</v>
      </c>
      <c r="BB244" s="15">
        <v>3546.54</v>
      </c>
      <c r="BC244" s="15">
        <v>3739.04</v>
      </c>
      <c r="BD244" s="15">
        <v>3946.49</v>
      </c>
      <c r="BE244" s="15">
        <v>4170.7</v>
      </c>
      <c r="BF244" s="15">
        <v>4413.6499999999996</v>
      </c>
      <c r="BG244" s="15">
        <v>4677.37</v>
      </c>
      <c r="BH244" s="15">
        <v>4964.12</v>
      </c>
      <c r="BI244" s="15">
        <v>5276.27</v>
      </c>
      <c r="BJ244" s="15">
        <v>5616.49</v>
      </c>
      <c r="BK244" s="15">
        <v>5987.84</v>
      </c>
      <c r="BL244" s="15">
        <v>6393.82</v>
      </c>
      <c r="BM244" s="15">
        <v>6838.44</v>
      </c>
      <c r="BN244" s="15">
        <v>7326.35</v>
      </c>
      <c r="BO244" s="15">
        <v>7864.89</v>
      </c>
      <c r="BP244" s="15">
        <v>8461.06</v>
      </c>
      <c r="BQ244" s="15">
        <v>9123.2099999999991</v>
      </c>
      <c r="BR244" s="15">
        <v>9861.16</v>
      </c>
      <c r="BS244" s="15">
        <v>10687.91</v>
      </c>
      <c r="BT244" s="15">
        <v>11615.77</v>
      </c>
      <c r="BU244" s="15">
        <v>12664.72</v>
      </c>
      <c r="BV244" s="15">
        <v>13860.25</v>
      </c>
      <c r="BW244" s="15">
        <v>15234.95</v>
      </c>
      <c r="BX244" s="15">
        <v>16831.78</v>
      </c>
      <c r="BY244" s="15">
        <v>18708.240000000002</v>
      </c>
      <c r="BZ244" s="15">
        <v>20940.79</v>
      </c>
      <c r="CA244" s="15">
        <v>23632.01</v>
      </c>
      <c r="CB244" s="15">
        <v>0</v>
      </c>
      <c r="CC244" s="15"/>
      <c r="CD244" s="15"/>
      <c r="CE244" s="15"/>
      <c r="CF244" s="15"/>
    </row>
    <row r="245" spans="1:84" s="1" customFormat="1" ht="16.5" x14ac:dyDescent="0.35">
      <c r="A245" s="12">
        <f>'现金价值表-底稿'!A245</f>
        <v>5</v>
      </c>
      <c r="B245" s="11" t="str">
        <f>IF('现金价值表-底稿'!B245=1,"男","女")</f>
        <v>男</v>
      </c>
      <c r="C245" s="11" t="str">
        <f>'现金价值表-底稿'!C245&amp;"年"</f>
        <v>20年</v>
      </c>
      <c r="D245" s="11" t="str">
        <f>IF('现金价值表-底稿'!D245="80@","保至80岁","")</f>
        <v>保至80岁</v>
      </c>
      <c r="E245" s="15">
        <v>14.62</v>
      </c>
      <c r="F245" s="15">
        <v>37.630000000000003</v>
      </c>
      <c r="G245" s="15">
        <v>62.17</v>
      </c>
      <c r="H245" s="15">
        <v>92.86</v>
      </c>
      <c r="I245" s="15">
        <v>125.55</v>
      </c>
      <c r="J245" s="15">
        <v>160.31</v>
      </c>
      <c r="K245" s="15">
        <v>197.2</v>
      </c>
      <c r="L245" s="15">
        <v>236.29</v>
      </c>
      <c r="M245" s="15">
        <v>277.64</v>
      </c>
      <c r="N245" s="15">
        <v>321.33</v>
      </c>
      <c r="O245" s="15">
        <v>367.44</v>
      </c>
      <c r="P245" s="15">
        <v>416.07</v>
      </c>
      <c r="Q245" s="15">
        <v>467.35</v>
      </c>
      <c r="R245" s="15">
        <v>521.45000000000005</v>
      </c>
      <c r="S245" s="15">
        <v>578.49</v>
      </c>
      <c r="T245" s="15">
        <v>638.65</v>
      </c>
      <c r="U245" s="15">
        <v>702.13</v>
      </c>
      <c r="V245" s="15">
        <v>769.12</v>
      </c>
      <c r="W245" s="15">
        <v>839.8</v>
      </c>
      <c r="X245" s="15">
        <v>914.38</v>
      </c>
      <c r="Y245" s="15">
        <v>955.07</v>
      </c>
      <c r="Z245" s="15">
        <v>997.77</v>
      </c>
      <c r="AA245" s="15">
        <v>1042.5899999999999</v>
      </c>
      <c r="AB245" s="15">
        <v>1089.6400000000001</v>
      </c>
      <c r="AC245" s="15">
        <v>1139.06</v>
      </c>
      <c r="AD245" s="15">
        <v>1190.98</v>
      </c>
      <c r="AE245" s="15">
        <v>1245.5899999999999</v>
      </c>
      <c r="AF245" s="15">
        <v>1303.05</v>
      </c>
      <c r="AG245" s="15">
        <v>1363.53</v>
      </c>
      <c r="AH245" s="15">
        <v>1427.21</v>
      </c>
      <c r="AI245" s="15">
        <v>1494.29</v>
      </c>
      <c r="AJ245" s="15">
        <v>1564.91</v>
      </c>
      <c r="AK245" s="15">
        <v>1639.27</v>
      </c>
      <c r="AL245" s="15">
        <v>1717.56</v>
      </c>
      <c r="AM245" s="15">
        <v>1799.93</v>
      </c>
      <c r="AN245" s="15">
        <v>1886.57</v>
      </c>
      <c r="AO245" s="15">
        <v>1977.7</v>
      </c>
      <c r="AP245" s="15">
        <v>2073.5300000000002</v>
      </c>
      <c r="AQ245" s="15">
        <v>2174.31</v>
      </c>
      <c r="AR245" s="15">
        <v>2280.34</v>
      </c>
      <c r="AS245" s="15">
        <v>2391.94</v>
      </c>
      <c r="AT245" s="15">
        <v>2509.5</v>
      </c>
      <c r="AU245" s="15">
        <v>2633.5</v>
      </c>
      <c r="AV245" s="15">
        <v>2764.54</v>
      </c>
      <c r="AW245" s="15">
        <v>2903.35</v>
      </c>
      <c r="AX245" s="15">
        <v>3050.79</v>
      </c>
      <c r="AY245" s="15">
        <v>3207.8</v>
      </c>
      <c r="AZ245" s="15">
        <v>3375.51</v>
      </c>
      <c r="BA245" s="15">
        <v>3555.13</v>
      </c>
      <c r="BB245" s="15">
        <v>3748.11</v>
      </c>
      <c r="BC245" s="15">
        <v>3956.05</v>
      </c>
      <c r="BD245" s="15">
        <v>4180.8100000000004</v>
      </c>
      <c r="BE245" s="15">
        <v>4424.34</v>
      </c>
      <c r="BF245" s="15">
        <v>4688.71</v>
      </c>
      <c r="BG245" s="15">
        <v>4976.1499999999996</v>
      </c>
      <c r="BH245" s="15">
        <v>5289.05</v>
      </c>
      <c r="BI245" s="15">
        <v>5630.11</v>
      </c>
      <c r="BJ245" s="15">
        <v>6002.35</v>
      </c>
      <c r="BK245" s="15">
        <v>6409.31</v>
      </c>
      <c r="BL245" s="15">
        <v>6855.02</v>
      </c>
      <c r="BM245" s="15">
        <v>7344.1</v>
      </c>
      <c r="BN245" s="15">
        <v>7883.95</v>
      </c>
      <c r="BO245" s="15">
        <v>8481.56</v>
      </c>
      <c r="BP245" s="15">
        <v>9145.32</v>
      </c>
      <c r="BQ245" s="15">
        <v>9885.06</v>
      </c>
      <c r="BR245" s="15">
        <v>10713.81</v>
      </c>
      <c r="BS245" s="15">
        <v>11643.92</v>
      </c>
      <c r="BT245" s="15">
        <v>12695.41</v>
      </c>
      <c r="BU245" s="15">
        <v>13893.85</v>
      </c>
      <c r="BV245" s="15">
        <v>15271.87</v>
      </c>
      <c r="BW245" s="15">
        <v>16872.580000000002</v>
      </c>
      <c r="BX245" s="15">
        <v>18753.580000000002</v>
      </c>
      <c r="BY245" s="15">
        <v>20991.54</v>
      </c>
      <c r="BZ245" s="15">
        <v>23689.279999999999</v>
      </c>
      <c r="CA245" s="15">
        <v>0</v>
      </c>
      <c r="CB245" s="15"/>
      <c r="CC245" s="15"/>
      <c r="CD245" s="15"/>
      <c r="CE245" s="15"/>
      <c r="CF245" s="15"/>
    </row>
    <row r="246" spans="1:84" s="1" customFormat="1" ht="16.5" x14ac:dyDescent="0.35">
      <c r="A246" s="12">
        <f>'现金价值表-底稿'!A246</f>
        <v>6</v>
      </c>
      <c r="B246" s="11" t="str">
        <f>IF('现金价值表-底稿'!B246=1,"男","女")</f>
        <v>男</v>
      </c>
      <c r="C246" s="11" t="str">
        <f>'现金价值表-底稿'!C246&amp;"年"</f>
        <v>20年</v>
      </c>
      <c r="D246" s="11" t="str">
        <f>IF('现金价值表-底稿'!D246="80@","保至80岁","")</f>
        <v>保至80岁</v>
      </c>
      <c r="E246" s="15">
        <v>15.33</v>
      </c>
      <c r="F246" s="15">
        <v>39.47</v>
      </c>
      <c r="G246" s="15">
        <v>65.180000000000007</v>
      </c>
      <c r="H246" s="15">
        <v>97.34</v>
      </c>
      <c r="I246" s="15">
        <v>131.56</v>
      </c>
      <c r="J246" s="15">
        <v>167.91</v>
      </c>
      <c r="K246" s="15">
        <v>206.47</v>
      </c>
      <c r="L246" s="15">
        <v>247.31</v>
      </c>
      <c r="M246" s="15">
        <v>290.49</v>
      </c>
      <c r="N246" s="15">
        <v>336.11</v>
      </c>
      <c r="O246" s="15">
        <v>384.26</v>
      </c>
      <c r="P246" s="15">
        <v>435.08</v>
      </c>
      <c r="Q246" s="15">
        <v>488.72</v>
      </c>
      <c r="R246" s="15">
        <v>545.33000000000004</v>
      </c>
      <c r="S246" s="15">
        <v>605.05999999999995</v>
      </c>
      <c r="T246" s="15">
        <v>668.12</v>
      </c>
      <c r="U246" s="15">
        <v>734.69</v>
      </c>
      <c r="V246" s="15">
        <v>804.97</v>
      </c>
      <c r="W246" s="15">
        <v>879.15</v>
      </c>
      <c r="X246" s="15">
        <v>957.47</v>
      </c>
      <c r="Y246" s="15">
        <v>1000.27</v>
      </c>
      <c r="Z246" s="15">
        <v>1045.21</v>
      </c>
      <c r="AA246" s="15">
        <v>1092.3800000000001</v>
      </c>
      <c r="AB246" s="15">
        <v>1141.92</v>
      </c>
      <c r="AC246" s="15">
        <v>1193.97</v>
      </c>
      <c r="AD246" s="15">
        <v>1248.71</v>
      </c>
      <c r="AE246" s="15">
        <v>1306.32</v>
      </c>
      <c r="AF246" s="15">
        <v>1366.95</v>
      </c>
      <c r="AG246" s="15">
        <v>1430.8</v>
      </c>
      <c r="AH246" s="15">
        <v>1498.04</v>
      </c>
      <c r="AI246" s="15">
        <v>1568.84</v>
      </c>
      <c r="AJ246" s="15">
        <v>1643.39</v>
      </c>
      <c r="AK246" s="15">
        <v>1721.87</v>
      </c>
      <c r="AL246" s="15">
        <v>1804.45</v>
      </c>
      <c r="AM246" s="15">
        <v>1891.31</v>
      </c>
      <c r="AN246" s="15">
        <v>1982.67</v>
      </c>
      <c r="AO246" s="15">
        <v>2078.73</v>
      </c>
      <c r="AP246" s="15">
        <v>2179.77</v>
      </c>
      <c r="AQ246" s="15">
        <v>2286.0700000000002</v>
      </c>
      <c r="AR246" s="15">
        <v>2397.9499999999998</v>
      </c>
      <c r="AS246" s="15">
        <v>2515.8000000000002</v>
      </c>
      <c r="AT246" s="15">
        <v>2640.11</v>
      </c>
      <c r="AU246" s="15">
        <v>2771.48</v>
      </c>
      <c r="AV246" s="15">
        <v>2910.64</v>
      </c>
      <c r="AW246" s="15">
        <v>3058.45</v>
      </c>
      <c r="AX246" s="15">
        <v>3215.85</v>
      </c>
      <c r="AY246" s="15">
        <v>3383.98</v>
      </c>
      <c r="AZ246" s="15">
        <v>3564.06</v>
      </c>
      <c r="BA246" s="15">
        <v>3757.52</v>
      </c>
      <c r="BB246" s="15">
        <v>3965.98</v>
      </c>
      <c r="BC246" s="15">
        <v>4191.3100000000004</v>
      </c>
      <c r="BD246" s="15">
        <v>4435.45</v>
      </c>
      <c r="BE246" s="15">
        <v>4700.4799999999996</v>
      </c>
      <c r="BF246" s="15">
        <v>4988.6499999999996</v>
      </c>
      <c r="BG246" s="15">
        <v>5302.33</v>
      </c>
      <c r="BH246" s="15">
        <v>5644.24</v>
      </c>
      <c r="BI246" s="15">
        <v>6017.42</v>
      </c>
      <c r="BJ246" s="15">
        <v>6425.4</v>
      </c>
      <c r="BK246" s="15">
        <v>6872.22</v>
      </c>
      <c r="BL246" s="15">
        <v>7362.54</v>
      </c>
      <c r="BM246" s="15">
        <v>7903.74</v>
      </c>
      <c r="BN246" s="15">
        <v>8502.86</v>
      </c>
      <c r="BO246" s="15">
        <v>9168.2800000000007</v>
      </c>
      <c r="BP246" s="15">
        <v>9909.8700000000008</v>
      </c>
      <c r="BQ246" s="15">
        <v>10740.71</v>
      </c>
      <c r="BR246" s="15">
        <v>11673.15</v>
      </c>
      <c r="BS246" s="15">
        <v>12727.28</v>
      </c>
      <c r="BT246" s="15">
        <v>13928.73</v>
      </c>
      <c r="BU246" s="15">
        <v>15310.21</v>
      </c>
      <c r="BV246" s="15">
        <v>16914.93</v>
      </c>
      <c r="BW246" s="15">
        <v>18800.66</v>
      </c>
      <c r="BX246" s="15">
        <v>21044.240000000002</v>
      </c>
      <c r="BY246" s="15">
        <v>23748.76</v>
      </c>
      <c r="BZ246" s="15">
        <v>0</v>
      </c>
      <c r="CA246" s="15"/>
      <c r="CB246" s="15"/>
      <c r="CC246" s="15"/>
      <c r="CD246" s="15"/>
      <c r="CE246" s="15"/>
      <c r="CF246" s="15"/>
    </row>
    <row r="247" spans="1:84" s="1" customFormat="1" ht="16.5" x14ac:dyDescent="0.35">
      <c r="A247" s="12">
        <f>'现金价值表-底稿'!A247</f>
        <v>7</v>
      </c>
      <c r="B247" s="11" t="str">
        <f>IF('现金价值表-底稿'!B247=1,"男","女")</f>
        <v>男</v>
      </c>
      <c r="C247" s="11" t="str">
        <f>'现金价值表-底稿'!C247&amp;"年"</f>
        <v>20年</v>
      </c>
      <c r="D247" s="11" t="str">
        <f>IF('现金价值表-底稿'!D247="80@","保至80岁","")</f>
        <v>保至80岁</v>
      </c>
      <c r="E247" s="15">
        <v>16.079999999999998</v>
      </c>
      <c r="F247" s="15">
        <v>41.37</v>
      </c>
      <c r="G247" s="15">
        <v>68.31</v>
      </c>
      <c r="H247" s="15">
        <v>101.98</v>
      </c>
      <c r="I247" s="15">
        <v>137.78</v>
      </c>
      <c r="J247" s="15">
        <v>175.79</v>
      </c>
      <c r="K247" s="15">
        <v>216.09</v>
      </c>
      <c r="L247" s="15">
        <v>258.74</v>
      </c>
      <c r="M247" s="15">
        <v>303.85000000000002</v>
      </c>
      <c r="N247" s="15">
        <v>351.5</v>
      </c>
      <c r="O247" s="15">
        <v>401.84</v>
      </c>
      <c r="P247" s="15">
        <v>455</v>
      </c>
      <c r="Q247" s="15">
        <v>511.14</v>
      </c>
      <c r="R247" s="15">
        <v>570.41999999999996</v>
      </c>
      <c r="S247" s="15">
        <v>633.03</v>
      </c>
      <c r="T247" s="15">
        <v>699.16</v>
      </c>
      <c r="U247" s="15">
        <v>769</v>
      </c>
      <c r="V247" s="15">
        <v>842.76</v>
      </c>
      <c r="W247" s="15">
        <v>920.66</v>
      </c>
      <c r="X247" s="15">
        <v>1002.87</v>
      </c>
      <c r="Y247" s="15">
        <v>1047.92</v>
      </c>
      <c r="Z247" s="15">
        <v>1095.21</v>
      </c>
      <c r="AA247" s="15">
        <v>1144.8800000000001</v>
      </c>
      <c r="AB247" s="15">
        <v>1197.07</v>
      </c>
      <c r="AC247" s="15">
        <v>1251.96</v>
      </c>
      <c r="AD247" s="15">
        <v>1309.71</v>
      </c>
      <c r="AE247" s="15">
        <v>1370.5</v>
      </c>
      <c r="AF247" s="15">
        <v>1434.51</v>
      </c>
      <c r="AG247" s="15">
        <v>1501.93</v>
      </c>
      <c r="AH247" s="15">
        <v>1572.91</v>
      </c>
      <c r="AI247" s="15">
        <v>1647.65</v>
      </c>
      <c r="AJ247" s="15">
        <v>1726.34</v>
      </c>
      <c r="AK247" s="15">
        <v>1809.13</v>
      </c>
      <c r="AL247" s="15">
        <v>1896.22</v>
      </c>
      <c r="AM247" s="15">
        <v>1987.81</v>
      </c>
      <c r="AN247" s="15">
        <v>2084.13</v>
      </c>
      <c r="AO247" s="15">
        <v>2185.4299999999998</v>
      </c>
      <c r="AP247" s="15">
        <v>2292</v>
      </c>
      <c r="AQ247" s="15">
        <v>2404.17</v>
      </c>
      <c r="AR247" s="15">
        <v>2522.33</v>
      </c>
      <c r="AS247" s="15">
        <v>2646.97</v>
      </c>
      <c r="AT247" s="15">
        <v>2778.68</v>
      </c>
      <c r="AU247" s="15">
        <v>2918.2</v>
      </c>
      <c r="AV247" s="15">
        <v>3066.39</v>
      </c>
      <c r="AW247" s="15">
        <v>3224.2</v>
      </c>
      <c r="AX247" s="15">
        <v>3392.77</v>
      </c>
      <c r="AY247" s="15">
        <v>3573.31</v>
      </c>
      <c r="AZ247" s="15">
        <v>3767.27</v>
      </c>
      <c r="BA247" s="15">
        <v>3976.28</v>
      </c>
      <c r="BB247" s="15">
        <v>4202.1899999999996</v>
      </c>
      <c r="BC247" s="15">
        <v>4446.97</v>
      </c>
      <c r="BD247" s="15">
        <v>4712.68</v>
      </c>
      <c r="BE247" s="15">
        <v>5001.6000000000004</v>
      </c>
      <c r="BF247" s="15">
        <v>5316.1</v>
      </c>
      <c r="BG247" s="15">
        <v>5658.9</v>
      </c>
      <c r="BH247" s="15">
        <v>6033.04</v>
      </c>
      <c r="BI247" s="15">
        <v>6442.09</v>
      </c>
      <c r="BJ247" s="15">
        <v>6890.07</v>
      </c>
      <c r="BK247" s="15">
        <v>7381.66</v>
      </c>
      <c r="BL247" s="15">
        <v>7924.27</v>
      </c>
      <c r="BM247" s="15">
        <v>8524.93</v>
      </c>
      <c r="BN247" s="15">
        <v>9192.09</v>
      </c>
      <c r="BO247" s="15">
        <v>9935.6</v>
      </c>
      <c r="BP247" s="15">
        <v>10768.6</v>
      </c>
      <c r="BQ247" s="15">
        <v>11703.46</v>
      </c>
      <c r="BR247" s="15">
        <v>12760.33</v>
      </c>
      <c r="BS247" s="15">
        <v>13964.89</v>
      </c>
      <c r="BT247" s="15">
        <v>15349.97</v>
      </c>
      <c r="BU247" s="15">
        <v>16958.86</v>
      </c>
      <c r="BV247" s="15">
        <v>18849.48</v>
      </c>
      <c r="BW247" s="15">
        <v>21098.880000000001</v>
      </c>
      <c r="BX247" s="15">
        <v>23810.42</v>
      </c>
      <c r="BY247" s="15">
        <v>0</v>
      </c>
      <c r="BZ247" s="15"/>
      <c r="CA247" s="15"/>
      <c r="CB247" s="15"/>
      <c r="CC247" s="15"/>
      <c r="CD247" s="15"/>
      <c r="CE247" s="15"/>
      <c r="CF247" s="15"/>
    </row>
    <row r="248" spans="1:84" s="1" customFormat="1" ht="16.5" x14ac:dyDescent="0.35">
      <c r="A248" s="12">
        <f>'现金价值表-底稿'!A248</f>
        <v>8</v>
      </c>
      <c r="B248" s="11" t="str">
        <f>IF('现金价值表-底稿'!B248=1,"男","女")</f>
        <v>男</v>
      </c>
      <c r="C248" s="11" t="str">
        <f>'现金价值表-底稿'!C248&amp;"年"</f>
        <v>20年</v>
      </c>
      <c r="D248" s="11" t="str">
        <f>IF('现金价值表-底稿'!D248="80@","保至80岁","")</f>
        <v>保至80岁</v>
      </c>
      <c r="E248" s="15">
        <v>16.850000000000001</v>
      </c>
      <c r="F248" s="15">
        <v>43.34</v>
      </c>
      <c r="G248" s="15">
        <v>71.55</v>
      </c>
      <c r="H248" s="15">
        <v>106.78</v>
      </c>
      <c r="I248" s="15">
        <v>144.22999999999999</v>
      </c>
      <c r="J248" s="15">
        <v>183.97</v>
      </c>
      <c r="K248" s="15">
        <v>226.08</v>
      </c>
      <c r="L248" s="15">
        <v>270.64999999999998</v>
      </c>
      <c r="M248" s="15">
        <v>317.77999999999997</v>
      </c>
      <c r="N248" s="15">
        <v>367.61</v>
      </c>
      <c r="O248" s="15">
        <v>420.27</v>
      </c>
      <c r="P248" s="15">
        <v>475.92</v>
      </c>
      <c r="Q248" s="15">
        <v>534.71</v>
      </c>
      <c r="R248" s="15">
        <v>596.85</v>
      </c>
      <c r="S248" s="15">
        <v>662.5</v>
      </c>
      <c r="T248" s="15">
        <v>731.88</v>
      </c>
      <c r="U248" s="15">
        <v>805.18</v>
      </c>
      <c r="V248" s="15">
        <v>882.62</v>
      </c>
      <c r="W248" s="15">
        <v>964.39</v>
      </c>
      <c r="X248" s="15">
        <v>1050.73</v>
      </c>
      <c r="Y248" s="15">
        <v>1098.1500000000001</v>
      </c>
      <c r="Z248" s="15">
        <v>1147.95</v>
      </c>
      <c r="AA248" s="15">
        <v>1200.28</v>
      </c>
      <c r="AB248" s="15">
        <v>1255.31</v>
      </c>
      <c r="AC248" s="15">
        <v>1313.22</v>
      </c>
      <c r="AD248" s="15">
        <v>1374.18</v>
      </c>
      <c r="AE248" s="15">
        <v>1438.36</v>
      </c>
      <c r="AF248" s="15">
        <v>1505.95</v>
      </c>
      <c r="AG248" s="15">
        <v>1577.13</v>
      </c>
      <c r="AH248" s="15">
        <v>1652.07</v>
      </c>
      <c r="AI248" s="15">
        <v>1730.97</v>
      </c>
      <c r="AJ248" s="15">
        <v>1813.98</v>
      </c>
      <c r="AK248" s="15">
        <v>1901.3</v>
      </c>
      <c r="AL248" s="15">
        <v>1993.15</v>
      </c>
      <c r="AM248" s="15">
        <v>2089.7199999999998</v>
      </c>
      <c r="AN248" s="15">
        <v>2191.29</v>
      </c>
      <c r="AO248" s="15">
        <v>2298.15</v>
      </c>
      <c r="AP248" s="15">
        <v>2410.62</v>
      </c>
      <c r="AQ248" s="15">
        <v>2529.1</v>
      </c>
      <c r="AR248" s="15">
        <v>2654.06</v>
      </c>
      <c r="AS248" s="15">
        <v>2786.13</v>
      </c>
      <c r="AT248" s="15">
        <v>2926.03</v>
      </c>
      <c r="AU248" s="15">
        <v>3074.61</v>
      </c>
      <c r="AV248" s="15">
        <v>3232.85</v>
      </c>
      <c r="AW248" s="15">
        <v>3401.87</v>
      </c>
      <c r="AX248" s="15">
        <v>3582.9</v>
      </c>
      <c r="AY248" s="15">
        <v>3777.38</v>
      </c>
      <c r="AZ248" s="15">
        <v>3986.94</v>
      </c>
      <c r="BA248" s="15">
        <v>4213.46</v>
      </c>
      <c r="BB248" s="15">
        <v>4458.8900000000003</v>
      </c>
      <c r="BC248" s="15">
        <v>4725.32</v>
      </c>
      <c r="BD248" s="15">
        <v>5015.01</v>
      </c>
      <c r="BE248" s="15">
        <v>5330.36</v>
      </c>
      <c r="BF248" s="15">
        <v>5674.07</v>
      </c>
      <c r="BG248" s="15">
        <v>6049.22</v>
      </c>
      <c r="BH248" s="15">
        <v>6459.36</v>
      </c>
      <c r="BI248" s="15">
        <v>6908.55</v>
      </c>
      <c r="BJ248" s="15">
        <v>7401.46</v>
      </c>
      <c r="BK248" s="15">
        <v>7945.52</v>
      </c>
      <c r="BL248" s="15">
        <v>8547.7999999999993</v>
      </c>
      <c r="BM248" s="15">
        <v>9216.74</v>
      </c>
      <c r="BN248" s="15">
        <v>9962.25</v>
      </c>
      <c r="BO248" s="15">
        <v>10797.48</v>
      </c>
      <c r="BP248" s="15">
        <v>11734.85</v>
      </c>
      <c r="BQ248" s="15">
        <v>12794.55</v>
      </c>
      <c r="BR248" s="15">
        <v>14002.35</v>
      </c>
      <c r="BS248" s="15">
        <v>15391.14</v>
      </c>
      <c r="BT248" s="15">
        <v>17004.34</v>
      </c>
      <c r="BU248" s="15">
        <v>18900.03</v>
      </c>
      <c r="BV248" s="15">
        <v>21155.47</v>
      </c>
      <c r="BW248" s="15">
        <v>23874.28</v>
      </c>
      <c r="BX248" s="15">
        <v>0</v>
      </c>
      <c r="BY248" s="15"/>
      <c r="BZ248" s="15"/>
      <c r="CA248" s="15"/>
      <c r="CB248" s="15"/>
      <c r="CC248" s="15"/>
      <c r="CD248" s="15"/>
      <c r="CE248" s="15"/>
      <c r="CF248" s="15"/>
    </row>
    <row r="249" spans="1:84" s="1" customFormat="1" ht="16.5" x14ac:dyDescent="0.35">
      <c r="A249" s="12">
        <f>'现金价值表-底稿'!A249</f>
        <v>9</v>
      </c>
      <c r="B249" s="11" t="str">
        <f>IF('现金价值表-底稿'!B249=1,"男","女")</f>
        <v>男</v>
      </c>
      <c r="C249" s="11" t="str">
        <f>'现金价值表-底稿'!C249&amp;"年"</f>
        <v>20年</v>
      </c>
      <c r="D249" s="11" t="str">
        <f>IF('现金价值表-底稿'!D249="80@","保至80岁","")</f>
        <v>保至80岁</v>
      </c>
      <c r="E249" s="15">
        <v>17.649999999999999</v>
      </c>
      <c r="F249" s="15">
        <v>45.39</v>
      </c>
      <c r="G249" s="15">
        <v>74.92</v>
      </c>
      <c r="H249" s="15">
        <v>111.78</v>
      </c>
      <c r="I249" s="15">
        <v>150.94</v>
      </c>
      <c r="J249" s="15">
        <v>192.49</v>
      </c>
      <c r="K249" s="15">
        <v>236.5</v>
      </c>
      <c r="L249" s="15">
        <v>283.08999999999997</v>
      </c>
      <c r="M249" s="15">
        <v>332.38</v>
      </c>
      <c r="N249" s="15">
        <v>384.52</v>
      </c>
      <c r="O249" s="15">
        <v>439.65</v>
      </c>
      <c r="P249" s="15">
        <v>497.93</v>
      </c>
      <c r="Q249" s="15">
        <v>559.55999999999995</v>
      </c>
      <c r="R249" s="15">
        <v>624.71</v>
      </c>
      <c r="S249" s="15">
        <v>693.59</v>
      </c>
      <c r="T249" s="15">
        <v>766.4</v>
      </c>
      <c r="U249" s="15">
        <v>843.35</v>
      </c>
      <c r="V249" s="15">
        <v>924.64</v>
      </c>
      <c r="W249" s="15">
        <v>1010.52</v>
      </c>
      <c r="X249" s="15">
        <v>1101.2</v>
      </c>
      <c r="Y249" s="15">
        <v>1151.1400000000001</v>
      </c>
      <c r="Z249" s="15">
        <v>1203.6099999999999</v>
      </c>
      <c r="AA249" s="15">
        <v>1258.8</v>
      </c>
      <c r="AB249" s="15">
        <v>1316.87</v>
      </c>
      <c r="AC249" s="15">
        <v>1377.99</v>
      </c>
      <c r="AD249" s="15">
        <v>1442.35</v>
      </c>
      <c r="AE249" s="15">
        <v>1510.13</v>
      </c>
      <c r="AF249" s="15">
        <v>1581.51</v>
      </c>
      <c r="AG249" s="15">
        <v>1656.66</v>
      </c>
      <c r="AH249" s="15">
        <v>1735.77</v>
      </c>
      <c r="AI249" s="15">
        <v>1819.02</v>
      </c>
      <c r="AJ249" s="15">
        <v>1906.58</v>
      </c>
      <c r="AK249" s="15">
        <v>1998.68</v>
      </c>
      <c r="AL249" s="15">
        <v>2095.52</v>
      </c>
      <c r="AM249" s="15">
        <v>2197.38</v>
      </c>
      <c r="AN249" s="15">
        <v>2304.5300000000002</v>
      </c>
      <c r="AO249" s="15">
        <v>2417.31</v>
      </c>
      <c r="AP249" s="15">
        <v>2536.12</v>
      </c>
      <c r="AQ249" s="15">
        <v>2661.43</v>
      </c>
      <c r="AR249" s="15">
        <v>2793.86</v>
      </c>
      <c r="AS249" s="15">
        <v>2934.15</v>
      </c>
      <c r="AT249" s="15">
        <v>3083.15</v>
      </c>
      <c r="AU249" s="15">
        <v>3241.83</v>
      </c>
      <c r="AV249" s="15">
        <v>3411.31</v>
      </c>
      <c r="AW249" s="15">
        <v>3592.84</v>
      </c>
      <c r="AX249" s="15">
        <v>3787.86</v>
      </c>
      <c r="AY249" s="15">
        <v>3998.01</v>
      </c>
      <c r="AZ249" s="15">
        <v>4225.16</v>
      </c>
      <c r="BA249" s="15">
        <v>4471.2700000000004</v>
      </c>
      <c r="BB249" s="15">
        <v>4738.4399999999996</v>
      </c>
      <c r="BC249" s="15">
        <v>5028.9399999999996</v>
      </c>
      <c r="BD249" s="15">
        <v>5345.15</v>
      </c>
      <c r="BE249" s="15">
        <v>5689.82</v>
      </c>
      <c r="BF249" s="15">
        <v>6066.01</v>
      </c>
      <c r="BG249" s="15">
        <v>6477.3</v>
      </c>
      <c r="BH249" s="15">
        <v>6927.73</v>
      </c>
      <c r="BI249" s="15">
        <v>7422</v>
      </c>
      <c r="BJ249" s="15">
        <v>7967.58</v>
      </c>
      <c r="BK249" s="15">
        <v>8571.5300000000007</v>
      </c>
      <c r="BL249" s="15">
        <v>9242.33</v>
      </c>
      <c r="BM249" s="15">
        <v>9989.91</v>
      </c>
      <c r="BN249" s="15">
        <v>10827.45</v>
      </c>
      <c r="BO249" s="15">
        <v>11767.43</v>
      </c>
      <c r="BP249" s="15">
        <v>12830.07</v>
      </c>
      <c r="BQ249" s="15">
        <v>14041.22</v>
      </c>
      <c r="BR249" s="15">
        <v>15433.86</v>
      </c>
      <c r="BS249" s="15">
        <v>17051.54</v>
      </c>
      <c r="BT249" s="15">
        <v>18952.5</v>
      </c>
      <c r="BU249" s="15">
        <v>21214.19</v>
      </c>
      <c r="BV249" s="15">
        <v>23940.55</v>
      </c>
      <c r="BW249" s="15">
        <v>0</v>
      </c>
      <c r="BX249" s="15"/>
      <c r="BY249" s="15"/>
      <c r="BZ249" s="15"/>
      <c r="CA249" s="15"/>
      <c r="CB249" s="15"/>
      <c r="CC249" s="15"/>
      <c r="CD249" s="15"/>
      <c r="CE249" s="15"/>
      <c r="CF249" s="15"/>
    </row>
    <row r="250" spans="1:84" s="1" customFormat="1" ht="16.5" x14ac:dyDescent="0.35">
      <c r="A250" s="12">
        <f>'现金价值表-底稿'!A250</f>
        <v>10</v>
      </c>
      <c r="B250" s="11" t="str">
        <f>IF('现金价值表-底稿'!B250=1,"男","女")</f>
        <v>男</v>
      </c>
      <c r="C250" s="11" t="str">
        <f>'现金价值表-底稿'!C250&amp;"年"</f>
        <v>20年</v>
      </c>
      <c r="D250" s="11" t="str">
        <f>IF('现金价值表-底稿'!D250="80@","保至80岁","")</f>
        <v>保至80岁</v>
      </c>
      <c r="E250" s="15">
        <v>18.48</v>
      </c>
      <c r="F250" s="15">
        <v>47.53</v>
      </c>
      <c r="G250" s="15">
        <v>78.430000000000007</v>
      </c>
      <c r="H250" s="15">
        <v>116.99</v>
      </c>
      <c r="I250" s="15">
        <v>157.94999999999999</v>
      </c>
      <c r="J250" s="15">
        <v>201.38</v>
      </c>
      <c r="K250" s="15">
        <v>247.41</v>
      </c>
      <c r="L250" s="15">
        <v>296.14999999999998</v>
      </c>
      <c r="M250" s="15">
        <v>347.73</v>
      </c>
      <c r="N250" s="15">
        <v>402.32</v>
      </c>
      <c r="O250" s="15">
        <v>460.06</v>
      </c>
      <c r="P250" s="15">
        <v>521.16</v>
      </c>
      <c r="Q250" s="15">
        <v>585.78</v>
      </c>
      <c r="R250" s="15">
        <v>654.13</v>
      </c>
      <c r="S250" s="15">
        <v>726.41</v>
      </c>
      <c r="T250" s="15">
        <v>802.84</v>
      </c>
      <c r="U250" s="15">
        <v>883.62</v>
      </c>
      <c r="V250" s="15">
        <v>968.98</v>
      </c>
      <c r="W250" s="15">
        <v>1059.1600000000001</v>
      </c>
      <c r="X250" s="15">
        <v>1154.44</v>
      </c>
      <c r="Y250" s="15">
        <v>1207.07</v>
      </c>
      <c r="Z250" s="15">
        <v>1262.4100000000001</v>
      </c>
      <c r="AA250" s="15">
        <v>1320.65</v>
      </c>
      <c r="AB250" s="15">
        <v>1381.94</v>
      </c>
      <c r="AC250" s="15">
        <v>1446.49</v>
      </c>
      <c r="AD250" s="15">
        <v>1514.47</v>
      </c>
      <c r="AE250" s="15">
        <v>1586.04</v>
      </c>
      <c r="AF250" s="15">
        <v>1661.41</v>
      </c>
      <c r="AG250" s="15">
        <v>1740.75</v>
      </c>
      <c r="AH250" s="15">
        <v>1824.24</v>
      </c>
      <c r="AI250" s="15">
        <v>1912.05</v>
      </c>
      <c r="AJ250" s="15">
        <v>2004.41</v>
      </c>
      <c r="AK250" s="15">
        <v>2101.5300000000002</v>
      </c>
      <c r="AL250" s="15">
        <v>2203.6799999999998</v>
      </c>
      <c r="AM250" s="15">
        <v>2311.14</v>
      </c>
      <c r="AN250" s="15">
        <v>2424.25</v>
      </c>
      <c r="AO250" s="15">
        <v>2543.39</v>
      </c>
      <c r="AP250" s="15">
        <v>2669.07</v>
      </c>
      <c r="AQ250" s="15">
        <v>2801.88</v>
      </c>
      <c r="AR250" s="15">
        <v>2942.57</v>
      </c>
      <c r="AS250" s="15">
        <v>3091.99</v>
      </c>
      <c r="AT250" s="15">
        <v>3251.13</v>
      </c>
      <c r="AU250" s="15">
        <v>3421.1</v>
      </c>
      <c r="AV250" s="15">
        <v>3603.15</v>
      </c>
      <c r="AW250" s="15">
        <v>3798.73</v>
      </c>
      <c r="AX250" s="15">
        <v>4009.48</v>
      </c>
      <c r="AY250" s="15">
        <v>4237.28</v>
      </c>
      <c r="AZ250" s="15">
        <v>4484.1000000000004</v>
      </c>
      <c r="BA250" s="15">
        <v>4752.04</v>
      </c>
      <c r="BB250" s="15">
        <v>5043.3599999999997</v>
      </c>
      <c r="BC250" s="15">
        <v>5360.49</v>
      </c>
      <c r="BD250" s="15">
        <v>5706.15</v>
      </c>
      <c r="BE250" s="15">
        <v>6083.42</v>
      </c>
      <c r="BF250" s="15">
        <v>6495.88</v>
      </c>
      <c r="BG250" s="15">
        <v>6947.6</v>
      </c>
      <c r="BH250" s="15">
        <v>7443.3</v>
      </c>
      <c r="BI250" s="15">
        <v>7990.44</v>
      </c>
      <c r="BJ250" s="15">
        <v>8596.1200000000008</v>
      </c>
      <c r="BK250" s="15">
        <v>9268.85</v>
      </c>
      <c r="BL250" s="15">
        <v>10018.57</v>
      </c>
      <c r="BM250" s="15">
        <v>10858.52</v>
      </c>
      <c r="BN250" s="15">
        <v>11801.19</v>
      </c>
      <c r="BO250" s="15">
        <v>12866.88</v>
      </c>
      <c r="BP250" s="15">
        <v>14081.5</v>
      </c>
      <c r="BQ250" s="15">
        <v>15478.14</v>
      </c>
      <c r="BR250" s="15">
        <v>17100.46</v>
      </c>
      <c r="BS250" s="15">
        <v>19006.87</v>
      </c>
      <c r="BT250" s="15">
        <v>21275.06</v>
      </c>
      <c r="BU250" s="15">
        <v>24009.24</v>
      </c>
      <c r="BV250" s="15">
        <v>0</v>
      </c>
      <c r="BW250" s="15"/>
      <c r="BX250" s="15"/>
      <c r="BY250" s="15"/>
      <c r="BZ250" s="15"/>
      <c r="CA250" s="15"/>
      <c r="CB250" s="15"/>
      <c r="CC250" s="15"/>
      <c r="CD250" s="15"/>
      <c r="CE250" s="15"/>
      <c r="CF250" s="15"/>
    </row>
    <row r="251" spans="1:84" s="1" customFormat="1" ht="16.5" x14ac:dyDescent="0.35">
      <c r="A251" s="12">
        <f>'现金价值表-底稿'!A251</f>
        <v>11</v>
      </c>
      <c r="B251" s="11" t="str">
        <f>IF('现金价值表-底稿'!B251=1,"男","女")</f>
        <v>男</v>
      </c>
      <c r="C251" s="11" t="str">
        <f>'现金价值表-底稿'!C251&amp;"年"</f>
        <v>20年</v>
      </c>
      <c r="D251" s="11" t="str">
        <f>IF('现金价值表-底稿'!D251="80@","保至80岁","")</f>
        <v>保至80岁</v>
      </c>
      <c r="E251" s="15">
        <v>19.350000000000001</v>
      </c>
      <c r="F251" s="15">
        <v>49.77</v>
      </c>
      <c r="G251" s="15">
        <v>82.1</v>
      </c>
      <c r="H251" s="15">
        <v>122.44</v>
      </c>
      <c r="I251" s="15">
        <v>165.28</v>
      </c>
      <c r="J251" s="15">
        <v>210.72</v>
      </c>
      <c r="K251" s="15">
        <v>258.87</v>
      </c>
      <c r="L251" s="15">
        <v>309.89</v>
      </c>
      <c r="M251" s="15">
        <v>363.9</v>
      </c>
      <c r="N251" s="15">
        <v>421.08</v>
      </c>
      <c r="O251" s="15">
        <v>481.61</v>
      </c>
      <c r="P251" s="15">
        <v>545.66999999999996</v>
      </c>
      <c r="Q251" s="15">
        <v>613.47</v>
      </c>
      <c r="R251" s="15">
        <v>685.19</v>
      </c>
      <c r="S251" s="15">
        <v>761.07</v>
      </c>
      <c r="T251" s="15">
        <v>841.29</v>
      </c>
      <c r="U251" s="15">
        <v>926.11</v>
      </c>
      <c r="V251" s="15">
        <v>1015.76</v>
      </c>
      <c r="W251" s="15">
        <v>1110.51</v>
      </c>
      <c r="X251" s="15">
        <v>1210.6400000000001</v>
      </c>
      <c r="Y251" s="15">
        <v>1266.1500000000001</v>
      </c>
      <c r="Z251" s="15">
        <v>1324.56</v>
      </c>
      <c r="AA251" s="15">
        <v>1386.04</v>
      </c>
      <c r="AB251" s="15">
        <v>1450.77</v>
      </c>
      <c r="AC251" s="15">
        <v>1518.95</v>
      </c>
      <c r="AD251" s="15">
        <v>1590.74</v>
      </c>
      <c r="AE251" s="15">
        <v>1666.33</v>
      </c>
      <c r="AF251" s="15">
        <v>1745.91</v>
      </c>
      <c r="AG251" s="15">
        <v>1829.64</v>
      </c>
      <c r="AH251" s="15">
        <v>1917.71</v>
      </c>
      <c r="AI251" s="15">
        <v>2010.35</v>
      </c>
      <c r="AJ251" s="15">
        <v>2107.7600000000002</v>
      </c>
      <c r="AK251" s="15">
        <v>2210.21</v>
      </c>
      <c r="AL251" s="15">
        <v>2317.9899999999998</v>
      </c>
      <c r="AM251" s="15">
        <v>2431.4299999999998</v>
      </c>
      <c r="AN251" s="15">
        <v>2550.9299999999998</v>
      </c>
      <c r="AO251" s="15">
        <v>2676.97</v>
      </c>
      <c r="AP251" s="15">
        <v>2810.18</v>
      </c>
      <c r="AQ251" s="15">
        <v>2951.28</v>
      </c>
      <c r="AR251" s="15">
        <v>3101.15</v>
      </c>
      <c r="AS251" s="15">
        <v>3260.76</v>
      </c>
      <c r="AT251" s="15">
        <v>3431.23</v>
      </c>
      <c r="AU251" s="15">
        <v>3613.82</v>
      </c>
      <c r="AV251" s="15">
        <v>3809.98</v>
      </c>
      <c r="AW251" s="15">
        <v>4021.36</v>
      </c>
      <c r="AX251" s="15">
        <v>4249.83</v>
      </c>
      <c r="AY251" s="15">
        <v>4497.38</v>
      </c>
      <c r="AZ251" s="15">
        <v>4766.1099999999997</v>
      </c>
      <c r="BA251" s="15">
        <v>5058.3</v>
      </c>
      <c r="BB251" s="15">
        <v>5376.37</v>
      </c>
      <c r="BC251" s="15">
        <v>5723.05</v>
      </c>
      <c r="BD251" s="15">
        <v>6101.43</v>
      </c>
      <c r="BE251" s="15">
        <v>6515.12</v>
      </c>
      <c r="BF251" s="15">
        <v>6968.18</v>
      </c>
      <c r="BG251" s="15">
        <v>7465.34</v>
      </c>
      <c r="BH251" s="15">
        <v>8014.1</v>
      </c>
      <c r="BI251" s="15">
        <v>8621.57</v>
      </c>
      <c r="BJ251" s="15">
        <v>9296.2900000000009</v>
      </c>
      <c r="BK251" s="15">
        <v>10048.24</v>
      </c>
      <c r="BL251" s="15">
        <v>10890.67</v>
      </c>
      <c r="BM251" s="15">
        <v>11836.14</v>
      </c>
      <c r="BN251" s="15">
        <v>12904.99</v>
      </c>
      <c r="BO251" s="15">
        <v>14123.2</v>
      </c>
      <c r="BP251" s="15">
        <v>15523.98</v>
      </c>
      <c r="BQ251" s="15">
        <v>17151.11</v>
      </c>
      <c r="BR251" s="15">
        <v>19063.16</v>
      </c>
      <c r="BS251" s="15">
        <v>21338.06</v>
      </c>
      <c r="BT251" s="15">
        <v>24080.34</v>
      </c>
      <c r="BU251" s="15">
        <v>0</v>
      </c>
      <c r="BV251" s="15"/>
      <c r="BW251" s="15"/>
      <c r="BX251" s="15"/>
      <c r="BY251" s="15"/>
      <c r="BZ251" s="15"/>
      <c r="CA251" s="15"/>
      <c r="CB251" s="15"/>
      <c r="CC251" s="15"/>
      <c r="CD251" s="15"/>
      <c r="CE251" s="15"/>
      <c r="CF251" s="15"/>
    </row>
    <row r="252" spans="1:84" s="1" customFormat="1" ht="16.5" x14ac:dyDescent="0.35">
      <c r="A252" s="12">
        <f>'现金价值表-底稿'!A252</f>
        <v>12</v>
      </c>
      <c r="B252" s="11" t="str">
        <f>IF('现金价值表-底稿'!B252=1,"男","女")</f>
        <v>男</v>
      </c>
      <c r="C252" s="11" t="str">
        <f>'现金价值表-底稿'!C252&amp;"年"</f>
        <v>20年</v>
      </c>
      <c r="D252" s="11" t="str">
        <f>IF('现金价值表-底稿'!D252="80@","保至80岁","")</f>
        <v>保至80岁</v>
      </c>
      <c r="E252" s="15">
        <v>20.27</v>
      </c>
      <c r="F252" s="15">
        <v>52.1</v>
      </c>
      <c r="G252" s="15">
        <v>85.94</v>
      </c>
      <c r="H252" s="15">
        <v>128.15</v>
      </c>
      <c r="I252" s="15">
        <v>172.98</v>
      </c>
      <c r="J252" s="15">
        <v>220.53</v>
      </c>
      <c r="K252" s="15">
        <v>270.95</v>
      </c>
      <c r="L252" s="15">
        <v>324.37</v>
      </c>
      <c r="M252" s="15">
        <v>380.96</v>
      </c>
      <c r="N252" s="15">
        <v>440.9</v>
      </c>
      <c r="O252" s="15">
        <v>504.38</v>
      </c>
      <c r="P252" s="15">
        <v>571.58000000000004</v>
      </c>
      <c r="Q252" s="15">
        <v>642.72</v>
      </c>
      <c r="R252" s="15">
        <v>718.01</v>
      </c>
      <c r="S252" s="15">
        <v>797.65</v>
      </c>
      <c r="T252" s="15">
        <v>881.89</v>
      </c>
      <c r="U252" s="15">
        <v>970.96</v>
      </c>
      <c r="V252" s="15">
        <v>1065.1500000000001</v>
      </c>
      <c r="W252" s="15">
        <v>1164.72</v>
      </c>
      <c r="X252" s="15">
        <v>1270.03</v>
      </c>
      <c r="Y252" s="15">
        <v>1328.61</v>
      </c>
      <c r="Z252" s="15">
        <v>1390.28</v>
      </c>
      <c r="AA252" s="15">
        <v>1455.22</v>
      </c>
      <c r="AB252" s="15">
        <v>1523.6</v>
      </c>
      <c r="AC252" s="15">
        <v>1595.61</v>
      </c>
      <c r="AD252" s="15">
        <v>1671.43</v>
      </c>
      <c r="AE252" s="15">
        <v>1751.25</v>
      </c>
      <c r="AF252" s="15">
        <v>1835.24</v>
      </c>
      <c r="AG252" s="15">
        <v>1923.59</v>
      </c>
      <c r="AH252" s="15">
        <v>2016.5</v>
      </c>
      <c r="AI252" s="15">
        <v>2114.21</v>
      </c>
      <c r="AJ252" s="15">
        <v>2216.98</v>
      </c>
      <c r="AK252" s="15">
        <v>2325.08</v>
      </c>
      <c r="AL252" s="15">
        <v>2438.87</v>
      </c>
      <c r="AM252" s="15">
        <v>2558.7399999999998</v>
      </c>
      <c r="AN252" s="15">
        <v>2685.17</v>
      </c>
      <c r="AO252" s="15">
        <v>2818.78</v>
      </c>
      <c r="AP252" s="15">
        <v>2960.32</v>
      </c>
      <c r="AQ252" s="15">
        <v>3110.64</v>
      </c>
      <c r="AR252" s="15">
        <v>3270.74</v>
      </c>
      <c r="AS252" s="15">
        <v>3441.73</v>
      </c>
      <c r="AT252" s="15">
        <v>3624.89</v>
      </c>
      <c r="AU252" s="15">
        <v>3821.64</v>
      </c>
      <c r="AV252" s="15">
        <v>4033.67</v>
      </c>
      <c r="AW252" s="15">
        <v>4262.84</v>
      </c>
      <c r="AX252" s="15">
        <v>4511.1499999999996</v>
      </c>
      <c r="AY252" s="15">
        <v>4780.7</v>
      </c>
      <c r="AZ252" s="15">
        <v>5073.79</v>
      </c>
      <c r="BA252" s="15">
        <v>5392.83</v>
      </c>
      <c r="BB252" s="15">
        <v>5740.57</v>
      </c>
      <c r="BC252" s="15">
        <v>6120.12</v>
      </c>
      <c r="BD252" s="15">
        <v>6535.07</v>
      </c>
      <c r="BE252" s="15">
        <v>6989.51</v>
      </c>
      <c r="BF252" s="15">
        <v>7488.2</v>
      </c>
      <c r="BG252" s="15">
        <v>8038.64</v>
      </c>
      <c r="BH252" s="15">
        <v>8647.9699999999993</v>
      </c>
      <c r="BI252" s="15">
        <v>9324.76</v>
      </c>
      <c r="BJ252" s="15">
        <v>10079</v>
      </c>
      <c r="BK252" s="15">
        <v>10924.02</v>
      </c>
      <c r="BL252" s="15">
        <v>11872.38</v>
      </c>
      <c r="BM252" s="15">
        <v>12944.5</v>
      </c>
      <c r="BN252" s="15">
        <v>14166.45</v>
      </c>
      <c r="BO252" s="15">
        <v>15571.51</v>
      </c>
      <c r="BP252" s="15">
        <v>17203.62</v>
      </c>
      <c r="BQ252" s="15">
        <v>19121.53</v>
      </c>
      <c r="BR252" s="15">
        <v>21403.4</v>
      </c>
      <c r="BS252" s="15">
        <v>24154.080000000002</v>
      </c>
      <c r="BT252" s="15">
        <v>0</v>
      </c>
      <c r="BU252" s="15"/>
      <c r="BV252" s="15"/>
      <c r="BW252" s="15"/>
      <c r="BX252" s="15"/>
      <c r="BY252" s="15"/>
      <c r="BZ252" s="15"/>
      <c r="CA252" s="15"/>
      <c r="CB252" s="15"/>
      <c r="CC252" s="15"/>
      <c r="CD252" s="15"/>
      <c r="CE252" s="15"/>
      <c r="CF252" s="15"/>
    </row>
    <row r="253" spans="1:84" s="1" customFormat="1" ht="16.5" x14ac:dyDescent="0.35">
      <c r="A253" s="12">
        <f>'现金价值表-底稿'!A253</f>
        <v>13</v>
      </c>
      <c r="B253" s="11" t="str">
        <f>IF('现金价值表-底稿'!B253=1,"男","女")</f>
        <v>男</v>
      </c>
      <c r="C253" s="11" t="str">
        <f>'现金价值表-底稿'!C253&amp;"年"</f>
        <v>20年</v>
      </c>
      <c r="D253" s="11" t="str">
        <f>IF('现金价值表-底稿'!D253="80@","保至80岁","")</f>
        <v>保至80岁</v>
      </c>
      <c r="E253" s="15">
        <v>21.22</v>
      </c>
      <c r="F253" s="15">
        <v>54.56</v>
      </c>
      <c r="G253" s="15">
        <v>89.97</v>
      </c>
      <c r="H253" s="15">
        <v>134.16</v>
      </c>
      <c r="I253" s="15">
        <v>181.09</v>
      </c>
      <c r="J253" s="15">
        <v>230.89</v>
      </c>
      <c r="K253" s="15">
        <v>283.69</v>
      </c>
      <c r="L253" s="15">
        <v>339.67</v>
      </c>
      <c r="M253" s="15">
        <v>399</v>
      </c>
      <c r="N253" s="15">
        <v>461.86</v>
      </c>
      <c r="O253" s="15">
        <v>528.44000000000005</v>
      </c>
      <c r="P253" s="15">
        <v>598.96</v>
      </c>
      <c r="Q253" s="15">
        <v>673.64</v>
      </c>
      <c r="R253" s="15">
        <v>752.66</v>
      </c>
      <c r="S253" s="15">
        <v>836.29</v>
      </c>
      <c r="T253" s="15">
        <v>924.76</v>
      </c>
      <c r="U253" s="15">
        <v>1018.34</v>
      </c>
      <c r="V253" s="15">
        <v>1117.32</v>
      </c>
      <c r="W253" s="15">
        <v>1222.03</v>
      </c>
      <c r="X253" s="15">
        <v>1332.81</v>
      </c>
      <c r="Y253" s="15">
        <v>1394.68</v>
      </c>
      <c r="Z253" s="15">
        <v>1459.82</v>
      </c>
      <c r="AA253" s="15">
        <v>1528.42</v>
      </c>
      <c r="AB253" s="15">
        <v>1600.66</v>
      </c>
      <c r="AC253" s="15">
        <v>1676.72</v>
      </c>
      <c r="AD253" s="15">
        <v>1756.79</v>
      </c>
      <c r="AE253" s="15">
        <v>1841.04</v>
      </c>
      <c r="AF253" s="15">
        <v>1929.67</v>
      </c>
      <c r="AG253" s="15">
        <v>2022.88</v>
      </c>
      <c r="AH253" s="15">
        <v>2120.9</v>
      </c>
      <c r="AI253" s="15">
        <v>2223.98</v>
      </c>
      <c r="AJ253" s="15">
        <v>2332.44</v>
      </c>
      <c r="AK253" s="15">
        <v>2446.59</v>
      </c>
      <c r="AL253" s="15">
        <v>2566.83</v>
      </c>
      <c r="AM253" s="15">
        <v>2693.66</v>
      </c>
      <c r="AN253" s="15">
        <v>2827.69</v>
      </c>
      <c r="AO253" s="15">
        <v>2969.68</v>
      </c>
      <c r="AP253" s="15">
        <v>3120.48</v>
      </c>
      <c r="AQ253" s="15">
        <v>3281.08</v>
      </c>
      <c r="AR253" s="15">
        <v>3452.62</v>
      </c>
      <c r="AS253" s="15">
        <v>3636.35</v>
      </c>
      <c r="AT253" s="15">
        <v>3833.73</v>
      </c>
      <c r="AU253" s="15">
        <v>4046.42</v>
      </c>
      <c r="AV253" s="15">
        <v>4276.32</v>
      </c>
      <c r="AW253" s="15">
        <v>4525.41</v>
      </c>
      <c r="AX253" s="15">
        <v>4795.82</v>
      </c>
      <c r="AY253" s="15">
        <v>5089.83</v>
      </c>
      <c r="AZ253" s="15">
        <v>5409.88</v>
      </c>
      <c r="BA253" s="15">
        <v>5758.72</v>
      </c>
      <c r="BB253" s="15">
        <v>6139.47</v>
      </c>
      <c r="BC253" s="15">
        <v>6555.73</v>
      </c>
      <c r="BD253" s="15">
        <v>7011.61</v>
      </c>
      <c r="BE253" s="15">
        <v>7511.87</v>
      </c>
      <c r="BF253" s="15">
        <v>8064.05</v>
      </c>
      <c r="BG253" s="15">
        <v>8675.32</v>
      </c>
      <c r="BH253" s="15">
        <v>9354.24</v>
      </c>
      <c r="BI253" s="15">
        <v>10110.870000000001</v>
      </c>
      <c r="BJ253" s="15">
        <v>10958.56</v>
      </c>
      <c r="BK253" s="15">
        <v>11909.92</v>
      </c>
      <c r="BL253" s="15">
        <v>12985.43</v>
      </c>
      <c r="BM253" s="15">
        <v>14211.24</v>
      </c>
      <c r="BN253" s="15">
        <v>15620.75</v>
      </c>
      <c r="BO253" s="15">
        <v>17258.02</v>
      </c>
      <c r="BP253" s="15">
        <v>19181.990000000002</v>
      </c>
      <c r="BQ253" s="15">
        <v>21471.07</v>
      </c>
      <c r="BR253" s="15">
        <v>24230.45</v>
      </c>
      <c r="BS253" s="15">
        <v>0</v>
      </c>
      <c r="BT253" s="15"/>
      <c r="BU253" s="15"/>
      <c r="BV253" s="15"/>
      <c r="BW253" s="15"/>
      <c r="BX253" s="15"/>
      <c r="BY253" s="15"/>
      <c r="BZ253" s="15"/>
      <c r="CA253" s="15"/>
      <c r="CB253" s="15"/>
      <c r="CC253" s="15"/>
      <c r="CD253" s="15"/>
      <c r="CE253" s="15"/>
      <c r="CF253" s="15"/>
    </row>
    <row r="254" spans="1:84" s="1" customFormat="1" ht="16.5" x14ac:dyDescent="0.35">
      <c r="A254" s="12">
        <f>'现金价值表-底稿'!A254</f>
        <v>14</v>
      </c>
      <c r="B254" s="11" t="str">
        <f>IF('现金价值表-底稿'!B254=1,"男","女")</f>
        <v>男</v>
      </c>
      <c r="C254" s="11" t="str">
        <f>'现金价值表-底稿'!C254&amp;"年"</f>
        <v>20年</v>
      </c>
      <c r="D254" s="11" t="str">
        <f>IF('现金价值表-底稿'!D254="80@","保至80岁","")</f>
        <v>保至80岁</v>
      </c>
      <c r="E254" s="15">
        <v>22.23</v>
      </c>
      <c r="F254" s="15">
        <v>57.14</v>
      </c>
      <c r="G254" s="15">
        <v>94.22</v>
      </c>
      <c r="H254" s="15">
        <v>140.5</v>
      </c>
      <c r="I254" s="15">
        <v>189.65</v>
      </c>
      <c r="J254" s="15">
        <v>241.82</v>
      </c>
      <c r="K254" s="15">
        <v>297.16000000000003</v>
      </c>
      <c r="L254" s="15">
        <v>355.85</v>
      </c>
      <c r="M254" s="15">
        <v>418.07</v>
      </c>
      <c r="N254" s="15">
        <v>484.02</v>
      </c>
      <c r="O254" s="15">
        <v>553.89</v>
      </c>
      <c r="P254" s="15">
        <v>627.91999999999996</v>
      </c>
      <c r="Q254" s="15">
        <v>706.31</v>
      </c>
      <c r="R254" s="15">
        <v>789.29</v>
      </c>
      <c r="S254" s="15">
        <v>877.11</v>
      </c>
      <c r="T254" s="15">
        <v>970.06</v>
      </c>
      <c r="U254" s="15">
        <v>1068.4100000000001</v>
      </c>
      <c r="V254" s="15">
        <v>1172.5</v>
      </c>
      <c r="W254" s="15">
        <v>1282.6600000000001</v>
      </c>
      <c r="X254" s="15">
        <v>1399.25</v>
      </c>
      <c r="Y254" s="15">
        <v>1464.6</v>
      </c>
      <c r="Z254" s="15">
        <v>1533.43</v>
      </c>
      <c r="AA254" s="15">
        <v>1605.91</v>
      </c>
      <c r="AB254" s="15">
        <v>1682.22</v>
      </c>
      <c r="AC254" s="15">
        <v>1762.55</v>
      </c>
      <c r="AD254" s="15">
        <v>1847.08</v>
      </c>
      <c r="AE254" s="15">
        <v>1936</v>
      </c>
      <c r="AF254" s="15">
        <v>2029.51</v>
      </c>
      <c r="AG254" s="15">
        <v>2127.85</v>
      </c>
      <c r="AH254" s="15">
        <v>2231.2800000000002</v>
      </c>
      <c r="AI254" s="15">
        <v>2340.08</v>
      </c>
      <c r="AJ254" s="15">
        <v>2454.61</v>
      </c>
      <c r="AK254" s="15">
        <v>2575.2399999999998</v>
      </c>
      <c r="AL254" s="15">
        <v>2702.49</v>
      </c>
      <c r="AM254" s="15">
        <v>2836.96</v>
      </c>
      <c r="AN254" s="15">
        <v>2979.41</v>
      </c>
      <c r="AO254" s="15">
        <v>3130.71</v>
      </c>
      <c r="AP254" s="15">
        <v>3291.84</v>
      </c>
      <c r="AQ254" s="15">
        <v>3463.94</v>
      </c>
      <c r="AR254" s="15">
        <v>3648.27</v>
      </c>
      <c r="AS254" s="15">
        <v>3846.3</v>
      </c>
      <c r="AT254" s="15">
        <v>4059.69</v>
      </c>
      <c r="AU254" s="15">
        <v>4290.34</v>
      </c>
      <c r="AV254" s="15">
        <v>4540.25</v>
      </c>
      <c r="AW254" s="15">
        <v>4811.54</v>
      </c>
      <c r="AX254" s="15">
        <v>5106.5200000000004</v>
      </c>
      <c r="AY254" s="15">
        <v>5427.62</v>
      </c>
      <c r="AZ254" s="15">
        <v>5777.6</v>
      </c>
      <c r="BA254" s="15">
        <v>6159.6</v>
      </c>
      <c r="BB254" s="15">
        <v>6577.22</v>
      </c>
      <c r="BC254" s="15">
        <v>7034.6</v>
      </c>
      <c r="BD254" s="15">
        <v>7536.5</v>
      </c>
      <c r="BE254" s="15">
        <v>8090.49</v>
      </c>
      <c r="BF254" s="15">
        <v>8703.76</v>
      </c>
      <c r="BG254" s="15">
        <v>9384.91</v>
      </c>
      <c r="BH254" s="15">
        <v>10144.02</v>
      </c>
      <c r="BI254" s="15">
        <v>10994.49</v>
      </c>
      <c r="BJ254" s="15">
        <v>11948.96</v>
      </c>
      <c r="BK254" s="15">
        <v>13028</v>
      </c>
      <c r="BL254" s="15">
        <v>14257.83</v>
      </c>
      <c r="BM254" s="15">
        <v>15671.96</v>
      </c>
      <c r="BN254" s="15">
        <v>17314.599999999999</v>
      </c>
      <c r="BO254" s="15">
        <v>19244.88</v>
      </c>
      <c r="BP254" s="15">
        <v>21541.47</v>
      </c>
      <c r="BQ254" s="15">
        <v>24309.89</v>
      </c>
      <c r="BR254" s="15">
        <v>0</v>
      </c>
      <c r="BS254" s="15"/>
      <c r="BT254" s="15"/>
      <c r="BU254" s="15"/>
      <c r="BV254" s="15"/>
      <c r="BW254" s="15"/>
      <c r="BX254" s="15"/>
      <c r="BY254" s="15"/>
      <c r="BZ254" s="15"/>
      <c r="CA254" s="15"/>
      <c r="CB254" s="15"/>
      <c r="CC254" s="15"/>
      <c r="CD254" s="15"/>
      <c r="CE254" s="15"/>
      <c r="CF254" s="15"/>
    </row>
    <row r="255" spans="1:84" s="1" customFormat="1" ht="16.5" x14ac:dyDescent="0.35">
      <c r="A255" s="12">
        <f>'现金价值表-底稿'!A255</f>
        <v>15</v>
      </c>
      <c r="B255" s="11" t="str">
        <f>IF('现金价值表-底稿'!B255=1,"男","女")</f>
        <v>男</v>
      </c>
      <c r="C255" s="11" t="str">
        <f>'现金价值表-底稿'!C255&amp;"年"</f>
        <v>20年</v>
      </c>
      <c r="D255" s="11" t="str">
        <f>IF('现金价值表-底稿'!D255="80@","保至80岁","")</f>
        <v>保至80岁</v>
      </c>
      <c r="E255" s="15">
        <v>23.29</v>
      </c>
      <c r="F255" s="15">
        <v>59.86</v>
      </c>
      <c r="G255" s="15">
        <v>98.7</v>
      </c>
      <c r="H255" s="15">
        <v>147.19</v>
      </c>
      <c r="I255" s="15">
        <v>198.7</v>
      </c>
      <c r="J255" s="15">
        <v>253.38</v>
      </c>
      <c r="K255" s="15">
        <v>311.41000000000003</v>
      </c>
      <c r="L255" s="15">
        <v>372.96</v>
      </c>
      <c r="M255" s="15">
        <v>438.25</v>
      </c>
      <c r="N255" s="15">
        <v>507.46</v>
      </c>
      <c r="O255" s="15">
        <v>580.82000000000005</v>
      </c>
      <c r="P255" s="15">
        <v>658.53</v>
      </c>
      <c r="Q255" s="15">
        <v>740.84</v>
      </c>
      <c r="R255" s="15">
        <v>828</v>
      </c>
      <c r="S255" s="15">
        <v>920.28</v>
      </c>
      <c r="T255" s="15">
        <v>1017.96</v>
      </c>
      <c r="U255" s="15">
        <v>1121.3900000000001</v>
      </c>
      <c r="V255" s="15">
        <v>1230.9000000000001</v>
      </c>
      <c r="W255" s="15">
        <v>1346.84</v>
      </c>
      <c r="X255" s="15">
        <v>1469.59</v>
      </c>
      <c r="Y255" s="15">
        <v>1538.65</v>
      </c>
      <c r="Z255" s="15">
        <v>1611.37</v>
      </c>
      <c r="AA255" s="15">
        <v>1687.94</v>
      </c>
      <c r="AB255" s="15">
        <v>1768.55</v>
      </c>
      <c r="AC255" s="15">
        <v>1853.37</v>
      </c>
      <c r="AD255" s="15">
        <v>1942.58</v>
      </c>
      <c r="AE255" s="15">
        <v>2036.42</v>
      </c>
      <c r="AF255" s="15">
        <v>2135.09</v>
      </c>
      <c r="AG255" s="15">
        <v>2238.87</v>
      </c>
      <c r="AH255" s="15">
        <v>2348.0500000000002</v>
      </c>
      <c r="AI255" s="15">
        <v>2462.96</v>
      </c>
      <c r="AJ255" s="15">
        <v>2584.0100000000002</v>
      </c>
      <c r="AK255" s="15">
        <v>2711.69</v>
      </c>
      <c r="AL255" s="15">
        <v>2846.62</v>
      </c>
      <c r="AM255" s="15">
        <v>2989.55</v>
      </c>
      <c r="AN255" s="15">
        <v>3141.36</v>
      </c>
      <c r="AO255" s="15">
        <v>3303.04</v>
      </c>
      <c r="AP255" s="15">
        <v>3475.72</v>
      </c>
      <c r="AQ255" s="15">
        <v>3660.68</v>
      </c>
      <c r="AR255" s="15">
        <v>3859.39</v>
      </c>
      <c r="AS255" s="15">
        <v>4073.51</v>
      </c>
      <c r="AT255" s="15">
        <v>4304.9399999999996</v>
      </c>
      <c r="AU255" s="15">
        <v>4555.7</v>
      </c>
      <c r="AV255" s="15">
        <v>4827.92</v>
      </c>
      <c r="AW255" s="15">
        <v>5123.8999999999996</v>
      </c>
      <c r="AX255" s="15">
        <v>5446.09</v>
      </c>
      <c r="AY255" s="15">
        <v>5797.26</v>
      </c>
      <c r="AZ255" s="15">
        <v>6180.56</v>
      </c>
      <c r="BA255" s="15">
        <v>6599.6</v>
      </c>
      <c r="BB255" s="15">
        <v>7058.54</v>
      </c>
      <c r="BC255" s="15">
        <v>7562.15</v>
      </c>
      <c r="BD255" s="15">
        <v>8118.03</v>
      </c>
      <c r="BE255" s="15">
        <v>8733.3799999999992</v>
      </c>
      <c r="BF255" s="15">
        <v>9416.85</v>
      </c>
      <c r="BG255" s="15">
        <v>10178.540000000001</v>
      </c>
      <c r="BH255" s="15">
        <v>11031.9</v>
      </c>
      <c r="BI255" s="15">
        <v>11989.63</v>
      </c>
      <c r="BJ255" s="15">
        <v>13072.34</v>
      </c>
      <c r="BK255" s="15">
        <v>14306.35</v>
      </c>
      <c r="BL255" s="15">
        <v>15725.3</v>
      </c>
      <c r="BM255" s="15">
        <v>17373.52</v>
      </c>
      <c r="BN255" s="15">
        <v>19310.37</v>
      </c>
      <c r="BO255" s="15">
        <v>21614.78</v>
      </c>
      <c r="BP255" s="15">
        <v>24392.62</v>
      </c>
      <c r="BQ255" s="15">
        <v>0</v>
      </c>
      <c r="BR255" s="15"/>
      <c r="BS255" s="15"/>
      <c r="BT255" s="15"/>
      <c r="BU255" s="15"/>
      <c r="BV255" s="15"/>
      <c r="BW255" s="15"/>
      <c r="BX255" s="15"/>
      <c r="BY255" s="15"/>
      <c r="BZ255" s="15"/>
      <c r="CA255" s="15"/>
      <c r="CB255" s="15"/>
      <c r="CC255" s="15"/>
      <c r="CD255" s="15"/>
      <c r="CE255" s="15"/>
      <c r="CF255" s="15"/>
    </row>
    <row r="256" spans="1:84" s="1" customFormat="1" ht="16.5" x14ac:dyDescent="0.35">
      <c r="A256" s="12">
        <f>'现金价值表-底稿'!A256</f>
        <v>16</v>
      </c>
      <c r="B256" s="11" t="str">
        <f>IF('现金价值表-底稿'!B256=1,"男","女")</f>
        <v>男</v>
      </c>
      <c r="C256" s="11" t="str">
        <f>'现金价值表-底稿'!C256&amp;"年"</f>
        <v>20年</v>
      </c>
      <c r="D256" s="11" t="str">
        <f>IF('现金价值表-底稿'!D256="80@","保至80岁","")</f>
        <v>保至80岁</v>
      </c>
      <c r="E256" s="15">
        <v>24.41</v>
      </c>
      <c r="F256" s="15">
        <v>62.73</v>
      </c>
      <c r="G256" s="15">
        <v>103.43</v>
      </c>
      <c r="H256" s="15">
        <v>154.26</v>
      </c>
      <c r="I256" s="15">
        <v>208.26</v>
      </c>
      <c r="J256" s="15">
        <v>265.61</v>
      </c>
      <c r="K256" s="15">
        <v>326.48</v>
      </c>
      <c r="L256" s="15">
        <v>391.07</v>
      </c>
      <c r="M256" s="15">
        <v>459.59</v>
      </c>
      <c r="N256" s="15">
        <v>532.26</v>
      </c>
      <c r="O256" s="15">
        <v>609.27</v>
      </c>
      <c r="P256" s="15">
        <v>690.89</v>
      </c>
      <c r="Q256" s="15">
        <v>777.35</v>
      </c>
      <c r="R256" s="15">
        <v>868.93</v>
      </c>
      <c r="S256" s="15">
        <v>965.93</v>
      </c>
      <c r="T256" s="15">
        <v>1068.67</v>
      </c>
      <c r="U256" s="15">
        <v>1177.49</v>
      </c>
      <c r="V256" s="15">
        <v>1292.74</v>
      </c>
      <c r="W256" s="15">
        <v>1414.81</v>
      </c>
      <c r="X256" s="15">
        <v>1544.08</v>
      </c>
      <c r="Y256" s="15">
        <v>1617.05</v>
      </c>
      <c r="Z256" s="15">
        <v>1693.89</v>
      </c>
      <c r="AA256" s="15">
        <v>1774.79</v>
      </c>
      <c r="AB256" s="15">
        <v>1859.9</v>
      </c>
      <c r="AC256" s="15">
        <v>1949.43</v>
      </c>
      <c r="AD256" s="15">
        <v>2043.6</v>
      </c>
      <c r="AE256" s="15">
        <v>2142.62</v>
      </c>
      <c r="AF256" s="15">
        <v>2246.77</v>
      </c>
      <c r="AG256" s="15">
        <v>2356.33</v>
      </c>
      <c r="AH256" s="15">
        <v>2471.65</v>
      </c>
      <c r="AI256" s="15">
        <v>2593.12</v>
      </c>
      <c r="AJ256" s="15">
        <v>2721.25</v>
      </c>
      <c r="AK256" s="15">
        <v>2856.66</v>
      </c>
      <c r="AL256" s="15">
        <v>3000.1</v>
      </c>
      <c r="AM256" s="15">
        <v>3152.44</v>
      </c>
      <c r="AN256" s="15">
        <v>3314.69</v>
      </c>
      <c r="AO256" s="15">
        <v>3487.98</v>
      </c>
      <c r="AP256" s="15">
        <v>3673.59</v>
      </c>
      <c r="AQ256" s="15">
        <v>3873</v>
      </c>
      <c r="AR256" s="15">
        <v>4087.87</v>
      </c>
      <c r="AS256" s="15">
        <v>4320.12</v>
      </c>
      <c r="AT256" s="15">
        <v>4571.7700000000004</v>
      </c>
      <c r="AU256" s="15">
        <v>4844.9399999999996</v>
      </c>
      <c r="AV256" s="15">
        <v>5141.97</v>
      </c>
      <c r="AW256" s="15">
        <v>5465.29</v>
      </c>
      <c r="AX256" s="15">
        <v>5817.71</v>
      </c>
      <c r="AY256" s="15">
        <v>6202.35</v>
      </c>
      <c r="AZ256" s="15">
        <v>6622.88</v>
      </c>
      <c r="BA256" s="15">
        <v>7083.43</v>
      </c>
      <c r="BB256" s="15">
        <v>7588.82</v>
      </c>
      <c r="BC256" s="15">
        <v>8146.65</v>
      </c>
      <c r="BD256" s="15">
        <v>8764.18</v>
      </c>
      <c r="BE256" s="15">
        <v>9450.06</v>
      </c>
      <c r="BF256" s="15">
        <v>10214.44</v>
      </c>
      <c r="BG256" s="15">
        <v>11070.81</v>
      </c>
      <c r="BH256" s="15">
        <v>12031.91</v>
      </c>
      <c r="BI256" s="15">
        <v>13118.44</v>
      </c>
      <c r="BJ256" s="15">
        <v>14356.81</v>
      </c>
      <c r="BK256" s="15">
        <v>15780.75</v>
      </c>
      <c r="BL256" s="15">
        <v>17434.79</v>
      </c>
      <c r="BM256" s="15">
        <v>19378.47</v>
      </c>
      <c r="BN256" s="15">
        <v>21691</v>
      </c>
      <c r="BO256" s="15">
        <v>24478.639999999999</v>
      </c>
      <c r="BP256" s="15">
        <v>0</v>
      </c>
      <c r="BQ256" s="15"/>
      <c r="BR256" s="15"/>
      <c r="BS256" s="15"/>
      <c r="BT256" s="15"/>
      <c r="BU256" s="15"/>
      <c r="BV256" s="15"/>
      <c r="BW256" s="15"/>
      <c r="BX256" s="15"/>
      <c r="BY256" s="15"/>
      <c r="BZ256" s="15"/>
      <c r="CA256" s="15"/>
      <c r="CB256" s="15"/>
      <c r="CC256" s="15"/>
      <c r="CD256" s="15"/>
      <c r="CE256" s="15"/>
      <c r="CF256" s="15"/>
    </row>
    <row r="257" spans="1:84" s="1" customFormat="1" ht="16.5" x14ac:dyDescent="0.35">
      <c r="A257" s="12">
        <f>'现金价值表-底稿'!A257</f>
        <v>17</v>
      </c>
      <c r="B257" s="11" t="str">
        <f>IF('现金价值表-底稿'!B257=1,"男","女")</f>
        <v>男</v>
      </c>
      <c r="C257" s="11" t="str">
        <f>'现金价值表-底稿'!C257&amp;"年"</f>
        <v>20年</v>
      </c>
      <c r="D257" s="11" t="str">
        <f>IF('现金价值表-底稿'!D257="80@","保至80岁","")</f>
        <v>保至80岁</v>
      </c>
      <c r="E257" s="15">
        <v>25.58</v>
      </c>
      <c r="F257" s="15">
        <v>65.760000000000005</v>
      </c>
      <c r="G257" s="15">
        <v>108.43</v>
      </c>
      <c r="H257" s="15">
        <v>161.72999999999999</v>
      </c>
      <c r="I257" s="15">
        <v>218.38</v>
      </c>
      <c r="J257" s="15">
        <v>278.54000000000002</v>
      </c>
      <c r="K257" s="15">
        <v>342.43</v>
      </c>
      <c r="L257" s="15">
        <v>410.23</v>
      </c>
      <c r="M257" s="15">
        <v>482.18</v>
      </c>
      <c r="N257" s="15">
        <v>558.47</v>
      </c>
      <c r="O257" s="15">
        <v>639.37</v>
      </c>
      <c r="P257" s="15">
        <v>725.11</v>
      </c>
      <c r="Q257" s="15">
        <v>815.97</v>
      </c>
      <c r="R257" s="15">
        <v>912.25</v>
      </c>
      <c r="S257" s="15">
        <v>1014.27</v>
      </c>
      <c r="T257" s="15">
        <v>1122.3699999999999</v>
      </c>
      <c r="U257" s="15">
        <v>1236.9000000000001</v>
      </c>
      <c r="V257" s="15">
        <v>1358.25</v>
      </c>
      <c r="W257" s="15">
        <v>1486.81</v>
      </c>
      <c r="X257" s="15">
        <v>1622.97</v>
      </c>
      <c r="Y257" s="15">
        <v>1700.09</v>
      </c>
      <c r="Z257" s="15">
        <v>1781.28</v>
      </c>
      <c r="AA257" s="15">
        <v>1866.71</v>
      </c>
      <c r="AB257" s="15">
        <v>1956.57</v>
      </c>
      <c r="AC257" s="15">
        <v>2051.08</v>
      </c>
      <c r="AD257" s="15">
        <v>2150.46</v>
      </c>
      <c r="AE257" s="15">
        <v>2254.98</v>
      </c>
      <c r="AF257" s="15">
        <v>2364.9499999999998</v>
      </c>
      <c r="AG257" s="15">
        <v>2480.69</v>
      </c>
      <c r="AH257" s="15">
        <v>2602.6</v>
      </c>
      <c r="AI257" s="15">
        <v>2731.2</v>
      </c>
      <c r="AJ257" s="15">
        <v>2867.11</v>
      </c>
      <c r="AK257" s="15">
        <v>3011.07</v>
      </c>
      <c r="AL257" s="15">
        <v>3163.97</v>
      </c>
      <c r="AM257" s="15">
        <v>3326.81</v>
      </c>
      <c r="AN257" s="15">
        <v>3500.74</v>
      </c>
      <c r="AO257" s="15">
        <v>3687.03</v>
      </c>
      <c r="AP257" s="15">
        <v>3887.16</v>
      </c>
      <c r="AQ257" s="15">
        <v>4102.82</v>
      </c>
      <c r="AR257" s="15">
        <v>4335.92</v>
      </c>
      <c r="AS257" s="15">
        <v>4588.49</v>
      </c>
      <c r="AT257" s="15">
        <v>4862.66</v>
      </c>
      <c r="AU257" s="15">
        <v>5160.7700000000004</v>
      </c>
      <c r="AV257" s="15">
        <v>5485.28</v>
      </c>
      <c r="AW257" s="15">
        <v>5838.99</v>
      </c>
      <c r="AX257" s="15">
        <v>6225.04</v>
      </c>
      <c r="AY257" s="15">
        <v>6647.1</v>
      </c>
      <c r="AZ257" s="15">
        <v>7109.34</v>
      </c>
      <c r="BA257" s="15">
        <v>7616.58</v>
      </c>
      <c r="BB257" s="15">
        <v>8176.45</v>
      </c>
      <c r="BC257" s="15">
        <v>8796.24</v>
      </c>
      <c r="BD257" s="15">
        <v>9484.6200000000008</v>
      </c>
      <c r="BE257" s="15">
        <v>10251.799999999999</v>
      </c>
      <c r="BF257" s="15">
        <v>11111.3</v>
      </c>
      <c r="BG257" s="15">
        <v>12075.92</v>
      </c>
      <c r="BH257" s="15">
        <v>13166.42</v>
      </c>
      <c r="BI257" s="15">
        <v>14409.32</v>
      </c>
      <c r="BJ257" s="15">
        <v>15838.47</v>
      </c>
      <c r="BK257" s="15">
        <v>17498.560000000001</v>
      </c>
      <c r="BL257" s="15">
        <v>19449.349999999999</v>
      </c>
      <c r="BM257" s="15">
        <v>21770.34</v>
      </c>
      <c r="BN257" s="15">
        <v>24568.18</v>
      </c>
      <c r="BO257" s="15">
        <v>0</v>
      </c>
      <c r="BP257" s="15"/>
      <c r="BQ257" s="15"/>
      <c r="BR257" s="15"/>
      <c r="BS257" s="15"/>
      <c r="BT257" s="15"/>
      <c r="BU257" s="15"/>
      <c r="BV257" s="15"/>
      <c r="BW257" s="15"/>
      <c r="BX257" s="15"/>
      <c r="BY257" s="15"/>
      <c r="BZ257" s="15"/>
      <c r="CA257" s="15"/>
      <c r="CB257" s="15"/>
      <c r="CC257" s="15"/>
      <c r="CD257" s="15"/>
      <c r="CE257" s="15"/>
      <c r="CF257" s="15"/>
    </row>
    <row r="258" spans="1:84" s="1" customFormat="1" ht="16.5" x14ac:dyDescent="0.35">
      <c r="A258" s="12">
        <f>'现金价值表-底稿'!A258</f>
        <v>18</v>
      </c>
      <c r="B258" s="11" t="str">
        <f>IF('现金价值表-底稿'!B258=1,"男","女")</f>
        <v>男</v>
      </c>
      <c r="C258" s="11" t="str">
        <f>'现金价值表-底稿'!C258&amp;"年"</f>
        <v>20年</v>
      </c>
      <c r="D258" s="11" t="str">
        <f>IF('现金价值表-底稿'!D258="80@","保至80岁","")</f>
        <v>保至80岁</v>
      </c>
      <c r="E258" s="15">
        <v>26.83</v>
      </c>
      <c r="F258" s="15">
        <v>68.959999999999994</v>
      </c>
      <c r="G258" s="15">
        <v>113.72</v>
      </c>
      <c r="H258" s="15">
        <v>169.64</v>
      </c>
      <c r="I258" s="15">
        <v>229.08</v>
      </c>
      <c r="J258" s="15">
        <v>292.23</v>
      </c>
      <c r="K258" s="15">
        <v>359.3</v>
      </c>
      <c r="L258" s="15">
        <v>430.5</v>
      </c>
      <c r="M258" s="15">
        <v>506.06</v>
      </c>
      <c r="N258" s="15">
        <v>586.20000000000005</v>
      </c>
      <c r="O258" s="15">
        <v>671.2</v>
      </c>
      <c r="P258" s="15">
        <v>761.32</v>
      </c>
      <c r="Q258" s="15">
        <v>856.85</v>
      </c>
      <c r="R258" s="15">
        <v>958.12</v>
      </c>
      <c r="S258" s="15">
        <v>1065.48</v>
      </c>
      <c r="T258" s="15">
        <v>1179.27</v>
      </c>
      <c r="U258" s="15">
        <v>1299.8699999999999</v>
      </c>
      <c r="V258" s="15">
        <v>1427.68</v>
      </c>
      <c r="W258" s="15">
        <v>1563.1</v>
      </c>
      <c r="X258" s="15">
        <v>1706.54</v>
      </c>
      <c r="Y258" s="15">
        <v>1788.04</v>
      </c>
      <c r="Z258" s="15">
        <v>1873.79</v>
      </c>
      <c r="AA258" s="15">
        <v>1963.99</v>
      </c>
      <c r="AB258" s="15">
        <v>2058.86</v>
      </c>
      <c r="AC258" s="15">
        <v>2158.62</v>
      </c>
      <c r="AD258" s="15">
        <v>2263.54</v>
      </c>
      <c r="AE258" s="15">
        <v>2373.92</v>
      </c>
      <c r="AF258" s="15">
        <v>2490.1</v>
      </c>
      <c r="AG258" s="15">
        <v>2612.48</v>
      </c>
      <c r="AH258" s="15">
        <v>2741.57</v>
      </c>
      <c r="AI258" s="15">
        <v>2877.99</v>
      </c>
      <c r="AJ258" s="15">
        <v>3022.5</v>
      </c>
      <c r="AK258" s="15">
        <v>3175.99</v>
      </c>
      <c r="AL258" s="15">
        <v>3339.44</v>
      </c>
      <c r="AM258" s="15">
        <v>3514.03</v>
      </c>
      <c r="AN258" s="15">
        <v>3701.03</v>
      </c>
      <c r="AO258" s="15">
        <v>3901.92</v>
      </c>
      <c r="AP258" s="15">
        <v>4118.3999999999996</v>
      </c>
      <c r="AQ258" s="15">
        <v>4352.38</v>
      </c>
      <c r="AR258" s="15">
        <v>4605.91</v>
      </c>
      <c r="AS258" s="15">
        <v>4881.12</v>
      </c>
      <c r="AT258" s="15">
        <v>5180.37</v>
      </c>
      <c r="AU258" s="15">
        <v>5506.11</v>
      </c>
      <c r="AV258" s="15">
        <v>5861.15</v>
      </c>
      <c r="AW258" s="15">
        <v>6248.67</v>
      </c>
      <c r="AX258" s="15">
        <v>6672.34</v>
      </c>
      <c r="AY258" s="15">
        <v>7136.33</v>
      </c>
      <c r="AZ258" s="15">
        <v>7645.49</v>
      </c>
      <c r="BA258" s="15">
        <v>8207.49</v>
      </c>
      <c r="BB258" s="15">
        <v>8829.6299999999992</v>
      </c>
      <c r="BC258" s="15">
        <v>9520.6299999999992</v>
      </c>
      <c r="BD258" s="15">
        <v>10290.719999999999</v>
      </c>
      <c r="BE258" s="15">
        <v>11153.48</v>
      </c>
      <c r="BF258" s="15">
        <v>12121.76</v>
      </c>
      <c r="BG258" s="15">
        <v>13216.41</v>
      </c>
      <c r="BH258" s="15">
        <v>14464.02</v>
      </c>
      <c r="BI258" s="15">
        <v>15898.6</v>
      </c>
      <c r="BJ258" s="15">
        <v>17564.990000000002</v>
      </c>
      <c r="BK258" s="15">
        <v>19523.189999999999</v>
      </c>
      <c r="BL258" s="15">
        <v>21852.99</v>
      </c>
      <c r="BM258" s="15">
        <v>24661.439999999999</v>
      </c>
      <c r="BN258" s="15">
        <v>0</v>
      </c>
      <c r="BO258" s="15"/>
      <c r="BP258" s="15"/>
      <c r="BQ258" s="15"/>
      <c r="BR258" s="15"/>
      <c r="BS258" s="15"/>
      <c r="BT258" s="15"/>
      <c r="BU258" s="15"/>
      <c r="BV258" s="15"/>
      <c r="BW258" s="15"/>
      <c r="BX258" s="15"/>
      <c r="BY258" s="15"/>
      <c r="BZ258" s="15"/>
      <c r="CA258" s="15"/>
      <c r="CB258" s="15"/>
      <c r="CC258" s="15"/>
      <c r="CD258" s="15"/>
      <c r="CE258" s="15"/>
      <c r="CF258" s="15"/>
    </row>
    <row r="259" spans="1:84" s="1" customFormat="1" ht="16.5" x14ac:dyDescent="0.35">
      <c r="A259" s="12">
        <f>'现金价值表-底稿'!A259</f>
        <v>19</v>
      </c>
      <c r="B259" s="11" t="str">
        <f>IF('现金价值表-底稿'!B259=1,"男","女")</f>
        <v>男</v>
      </c>
      <c r="C259" s="11" t="str">
        <f>'现金价值表-底稿'!C259&amp;"年"</f>
        <v>20年</v>
      </c>
      <c r="D259" s="11" t="str">
        <f>IF('现金价值表-底稿'!D259="80@","保至80岁","")</f>
        <v>保至80岁</v>
      </c>
      <c r="E259" s="15">
        <v>28.14</v>
      </c>
      <c r="F259" s="15">
        <v>72.34</v>
      </c>
      <c r="G259" s="15">
        <v>119.31</v>
      </c>
      <c r="H259" s="15">
        <v>178.01</v>
      </c>
      <c r="I259" s="15">
        <v>240.41</v>
      </c>
      <c r="J259" s="15">
        <v>306.72000000000003</v>
      </c>
      <c r="K259" s="15">
        <v>377.16</v>
      </c>
      <c r="L259" s="15">
        <v>451.94</v>
      </c>
      <c r="M259" s="15">
        <v>531.33000000000004</v>
      </c>
      <c r="N259" s="15">
        <v>615.54999999999995</v>
      </c>
      <c r="O259" s="15">
        <v>704.9</v>
      </c>
      <c r="P259" s="15">
        <v>799.66</v>
      </c>
      <c r="Q259" s="15">
        <v>900.17</v>
      </c>
      <c r="R259" s="15">
        <v>1006.75</v>
      </c>
      <c r="S259" s="15">
        <v>1119.77</v>
      </c>
      <c r="T259" s="15">
        <v>1239.5999999999999</v>
      </c>
      <c r="U259" s="15">
        <v>1366.63</v>
      </c>
      <c r="V259" s="15">
        <v>1501.28</v>
      </c>
      <c r="W259" s="15">
        <v>1643.96</v>
      </c>
      <c r="X259" s="15">
        <v>1795.1</v>
      </c>
      <c r="Y259" s="15">
        <v>1881.2</v>
      </c>
      <c r="Z259" s="15">
        <v>1971.75</v>
      </c>
      <c r="AA259" s="15">
        <v>2067</v>
      </c>
      <c r="AB259" s="15">
        <v>2167.15</v>
      </c>
      <c r="AC259" s="15">
        <v>2272.4899999999998</v>
      </c>
      <c r="AD259" s="15">
        <v>2383.3000000000002</v>
      </c>
      <c r="AE259" s="15">
        <v>2499.94</v>
      </c>
      <c r="AF259" s="15">
        <v>2622.81</v>
      </c>
      <c r="AG259" s="15">
        <v>2752.4</v>
      </c>
      <c r="AH259" s="15">
        <v>2889.36</v>
      </c>
      <c r="AI259" s="15">
        <v>3034.44</v>
      </c>
      <c r="AJ259" s="15">
        <v>3188.53</v>
      </c>
      <c r="AK259" s="15">
        <v>3352.64</v>
      </c>
      <c r="AL259" s="15">
        <v>3527.91</v>
      </c>
      <c r="AM259" s="15">
        <v>3715.65</v>
      </c>
      <c r="AN259" s="15">
        <v>3917.34</v>
      </c>
      <c r="AO259" s="15">
        <v>4134.67</v>
      </c>
      <c r="AP259" s="15">
        <v>4369.58</v>
      </c>
      <c r="AQ259" s="15">
        <v>4624.1099999999997</v>
      </c>
      <c r="AR259" s="15">
        <v>4900.41</v>
      </c>
      <c r="AS259" s="15">
        <v>5200.83</v>
      </c>
      <c r="AT259" s="15">
        <v>5527.86</v>
      </c>
      <c r="AU259" s="15">
        <v>5884.31</v>
      </c>
      <c r="AV259" s="15">
        <v>6273.36</v>
      </c>
      <c r="AW259" s="15">
        <v>6698.7</v>
      </c>
      <c r="AX259" s="15">
        <v>7164.53</v>
      </c>
      <c r="AY259" s="15">
        <v>7675.7</v>
      </c>
      <c r="AZ259" s="15">
        <v>8239.92</v>
      </c>
      <c r="BA259" s="15">
        <v>8864.51</v>
      </c>
      <c r="BB259" s="15">
        <v>9558.24</v>
      </c>
      <c r="BC259" s="15">
        <v>10331.379999999999</v>
      </c>
      <c r="BD259" s="15">
        <v>11197.55</v>
      </c>
      <c r="BE259" s="15">
        <v>12169.65</v>
      </c>
      <c r="BF259" s="15">
        <v>13268.62</v>
      </c>
      <c r="BG259" s="15">
        <v>14521.17</v>
      </c>
      <c r="BH259" s="15">
        <v>15961.41</v>
      </c>
      <c r="BI259" s="15">
        <v>17634.39</v>
      </c>
      <c r="BJ259" s="15">
        <v>19600.32</v>
      </c>
      <c r="BK259" s="15">
        <v>21939.33</v>
      </c>
      <c r="BL259" s="15">
        <v>24758.880000000001</v>
      </c>
      <c r="BM259" s="15">
        <v>0</v>
      </c>
      <c r="BN259" s="15"/>
      <c r="BO259" s="15"/>
      <c r="BP259" s="15"/>
      <c r="BQ259" s="15"/>
      <c r="BR259" s="15"/>
      <c r="BS259" s="15"/>
      <c r="BT259" s="15"/>
      <c r="BU259" s="15"/>
      <c r="BV259" s="15"/>
      <c r="BW259" s="15"/>
      <c r="BX259" s="15"/>
      <c r="BY259" s="15"/>
      <c r="BZ259" s="15"/>
      <c r="CA259" s="15"/>
      <c r="CB259" s="15"/>
      <c r="CC259" s="15"/>
      <c r="CD259" s="15"/>
      <c r="CE259" s="15"/>
      <c r="CF259" s="15"/>
    </row>
    <row r="260" spans="1:84" s="1" customFormat="1" ht="16.5" x14ac:dyDescent="0.35">
      <c r="A260" s="12">
        <f>'现金价值表-底稿'!A260</f>
        <v>20</v>
      </c>
      <c r="B260" s="11" t="str">
        <f>IF('现金价值表-底稿'!B260=1,"男","女")</f>
        <v>男</v>
      </c>
      <c r="C260" s="11" t="str">
        <f>'现金价值表-底稿'!C260&amp;"年"</f>
        <v>20年</v>
      </c>
      <c r="D260" s="11" t="str">
        <f>IF('现金价值表-底稿'!D260="80@","保至80岁","")</f>
        <v>保至80岁</v>
      </c>
      <c r="E260" s="15">
        <v>29.52</v>
      </c>
      <c r="F260" s="15">
        <v>75.92</v>
      </c>
      <c r="G260" s="15">
        <v>125.23</v>
      </c>
      <c r="H260" s="15">
        <v>186.86</v>
      </c>
      <c r="I260" s="15">
        <v>252.39</v>
      </c>
      <c r="J260" s="15">
        <v>322.04000000000002</v>
      </c>
      <c r="K260" s="15">
        <v>396.04</v>
      </c>
      <c r="L260" s="15">
        <v>474.63</v>
      </c>
      <c r="M260" s="15">
        <v>558.07000000000005</v>
      </c>
      <c r="N260" s="15">
        <v>646.62</v>
      </c>
      <c r="O260" s="15">
        <v>740.59</v>
      </c>
      <c r="P260" s="15">
        <v>840.3</v>
      </c>
      <c r="Q260" s="15">
        <v>946.09</v>
      </c>
      <c r="R260" s="15">
        <v>1058.31</v>
      </c>
      <c r="S260" s="15">
        <v>1177.33</v>
      </c>
      <c r="T260" s="15">
        <v>1303.57</v>
      </c>
      <c r="U260" s="15">
        <v>1437.41</v>
      </c>
      <c r="V260" s="15">
        <v>1579.3</v>
      </c>
      <c r="W260" s="15">
        <v>1729.66</v>
      </c>
      <c r="X260" s="15">
        <v>1888.92</v>
      </c>
      <c r="Y260" s="15">
        <v>1979.84</v>
      </c>
      <c r="Z260" s="15">
        <v>2075.48</v>
      </c>
      <c r="AA260" s="15">
        <v>2176.04</v>
      </c>
      <c r="AB260" s="15">
        <v>2281.81</v>
      </c>
      <c r="AC260" s="15">
        <v>2393.08</v>
      </c>
      <c r="AD260" s="15">
        <v>2510.1999999999998</v>
      </c>
      <c r="AE260" s="15">
        <v>2633.57</v>
      </c>
      <c r="AF260" s="15">
        <v>2763.7</v>
      </c>
      <c r="AG260" s="15">
        <v>2901.22</v>
      </c>
      <c r="AH260" s="15">
        <v>3046.89</v>
      </c>
      <c r="AI260" s="15">
        <v>3201.62</v>
      </c>
      <c r="AJ260" s="15">
        <v>3366.4</v>
      </c>
      <c r="AK260" s="15">
        <v>3542.39</v>
      </c>
      <c r="AL260" s="15">
        <v>3730.9</v>
      </c>
      <c r="AM260" s="15">
        <v>3933.41</v>
      </c>
      <c r="AN260" s="15">
        <v>4151.6400000000003</v>
      </c>
      <c r="AO260" s="15">
        <v>4387.51</v>
      </c>
      <c r="AP260" s="15">
        <v>4643.08</v>
      </c>
      <c r="AQ260" s="15">
        <v>4920.5200000000004</v>
      </c>
      <c r="AR260" s="15">
        <v>5222.18</v>
      </c>
      <c r="AS260" s="15">
        <v>5550.55</v>
      </c>
      <c r="AT260" s="15">
        <v>5908.46</v>
      </c>
      <c r="AU260" s="15">
        <v>6299.1</v>
      </c>
      <c r="AV260" s="15">
        <v>6726.19</v>
      </c>
      <c r="AW260" s="15">
        <v>7193.93</v>
      </c>
      <c r="AX260" s="15">
        <v>7707.2</v>
      </c>
      <c r="AY260" s="15">
        <v>8273.73</v>
      </c>
      <c r="AZ260" s="15">
        <v>8900.89</v>
      </c>
      <c r="BA260" s="15">
        <v>9597.4699999999993</v>
      </c>
      <c r="BB260" s="15">
        <v>10373.77</v>
      </c>
      <c r="BC260" s="15">
        <v>11243.5</v>
      </c>
      <c r="BD260" s="15">
        <v>12219.6</v>
      </c>
      <c r="BE260" s="15">
        <v>13323.07</v>
      </c>
      <c r="BF260" s="15">
        <v>14580.76</v>
      </c>
      <c r="BG260" s="15">
        <v>16026.92</v>
      </c>
      <c r="BH260" s="15">
        <v>17706.759999999998</v>
      </c>
      <c r="BI260" s="15">
        <v>19680.759999999998</v>
      </c>
      <c r="BJ260" s="15">
        <v>22029.360000000001</v>
      </c>
      <c r="BK260" s="15">
        <v>24860.48</v>
      </c>
      <c r="BL260" s="15">
        <v>0</v>
      </c>
      <c r="BM260" s="15"/>
      <c r="BN260" s="15"/>
      <c r="BO260" s="15"/>
      <c r="BP260" s="15"/>
      <c r="BQ260" s="15"/>
      <c r="BR260" s="15"/>
      <c r="BS260" s="15"/>
      <c r="BT260" s="15"/>
      <c r="BU260" s="15"/>
      <c r="BV260" s="15"/>
      <c r="BW260" s="15"/>
      <c r="BX260" s="15"/>
      <c r="BY260" s="15"/>
      <c r="BZ260" s="15"/>
      <c r="CA260" s="15"/>
      <c r="CB260" s="15"/>
      <c r="CC260" s="15"/>
      <c r="CD260" s="15"/>
      <c r="CE260" s="15"/>
      <c r="CF260" s="15"/>
    </row>
    <row r="261" spans="1:84" s="1" customFormat="1" ht="16.5" x14ac:dyDescent="0.35">
      <c r="A261" s="12">
        <f>'现金价值表-底稿'!A261</f>
        <v>21</v>
      </c>
      <c r="B261" s="11" t="str">
        <f>IF('现金价值表-底稿'!B261=1,"男","女")</f>
        <v>男</v>
      </c>
      <c r="C261" s="11" t="str">
        <f>'现金价值表-底稿'!C261&amp;"年"</f>
        <v>20年</v>
      </c>
      <c r="D261" s="11" t="str">
        <f>IF('现金价值表-底稿'!D261="80@","保至80岁","")</f>
        <v>保至80岁</v>
      </c>
      <c r="E261" s="15">
        <v>30.99</v>
      </c>
      <c r="F261" s="15">
        <v>79.709999999999994</v>
      </c>
      <c r="G261" s="15">
        <v>131.49</v>
      </c>
      <c r="H261" s="15">
        <v>196.22</v>
      </c>
      <c r="I261" s="15">
        <v>265.07</v>
      </c>
      <c r="J261" s="15">
        <v>338.26</v>
      </c>
      <c r="K261" s="15">
        <v>416.03</v>
      </c>
      <c r="L261" s="15">
        <v>498.65</v>
      </c>
      <c r="M261" s="15">
        <v>586.39</v>
      </c>
      <c r="N261" s="15">
        <v>679.54</v>
      </c>
      <c r="O261" s="15">
        <v>778.43</v>
      </c>
      <c r="P261" s="15">
        <v>883.4</v>
      </c>
      <c r="Q261" s="15">
        <v>994.79</v>
      </c>
      <c r="R261" s="15">
        <v>1112.99</v>
      </c>
      <c r="S261" s="15">
        <v>1238.3900000000001</v>
      </c>
      <c r="T261" s="15">
        <v>1371.4</v>
      </c>
      <c r="U261" s="15">
        <v>1512.46</v>
      </c>
      <c r="V261" s="15">
        <v>1662.01</v>
      </c>
      <c r="W261" s="15">
        <v>1820.48</v>
      </c>
      <c r="X261" s="15">
        <v>1988.3</v>
      </c>
      <c r="Y261" s="15">
        <v>2084.35</v>
      </c>
      <c r="Z261" s="15">
        <v>2185.34</v>
      </c>
      <c r="AA261" s="15">
        <v>2291.56</v>
      </c>
      <c r="AB261" s="15">
        <v>2403.31</v>
      </c>
      <c r="AC261" s="15">
        <v>2520.9299999999998</v>
      </c>
      <c r="AD261" s="15">
        <v>2644.82</v>
      </c>
      <c r="AE261" s="15">
        <v>2775.51</v>
      </c>
      <c r="AF261" s="15">
        <v>2913.61</v>
      </c>
      <c r="AG261" s="15">
        <v>3059.91</v>
      </c>
      <c r="AH261" s="15">
        <v>3215.3</v>
      </c>
      <c r="AI261" s="15">
        <v>3380.78</v>
      </c>
      <c r="AJ261" s="15">
        <v>3557.53</v>
      </c>
      <c r="AK261" s="15">
        <v>3746.84</v>
      </c>
      <c r="AL261" s="15">
        <v>3950.22</v>
      </c>
      <c r="AM261" s="15">
        <v>4169.38</v>
      </c>
      <c r="AN261" s="15">
        <v>4406.26</v>
      </c>
      <c r="AO261" s="15">
        <v>4662.92</v>
      </c>
      <c r="AP261" s="15">
        <v>4941.54</v>
      </c>
      <c r="AQ261" s="15">
        <v>5244.49</v>
      </c>
      <c r="AR261" s="15">
        <v>5574.26</v>
      </c>
      <c r="AS261" s="15">
        <v>5933.7</v>
      </c>
      <c r="AT261" s="15">
        <v>6326.02</v>
      </c>
      <c r="AU261" s="15">
        <v>6754.93</v>
      </c>
      <c r="AV261" s="15">
        <v>7224.66</v>
      </c>
      <c r="AW261" s="15">
        <v>7740.12</v>
      </c>
      <c r="AX261" s="15">
        <v>8309.08</v>
      </c>
      <c r="AY261" s="15">
        <v>8938.92</v>
      </c>
      <c r="AZ261" s="15">
        <v>9638.4699999999993</v>
      </c>
      <c r="BA261" s="15">
        <v>10418.09</v>
      </c>
      <c r="BB261" s="15">
        <v>11291.54</v>
      </c>
      <c r="BC261" s="15">
        <v>12271.8</v>
      </c>
      <c r="BD261" s="15">
        <v>13379.99</v>
      </c>
      <c r="BE261" s="15">
        <v>14643.05</v>
      </c>
      <c r="BF261" s="15">
        <v>16095.39</v>
      </c>
      <c r="BG261" s="15">
        <v>17782.41</v>
      </c>
      <c r="BH261" s="15">
        <v>19764.84</v>
      </c>
      <c r="BI261" s="15">
        <v>22123.48</v>
      </c>
      <c r="BJ261" s="15">
        <v>24966.7</v>
      </c>
      <c r="BK261" s="15">
        <v>0</v>
      </c>
      <c r="BL261" s="15"/>
      <c r="BM261" s="15"/>
      <c r="BN261" s="15"/>
      <c r="BO261" s="15"/>
      <c r="BP261" s="15"/>
      <c r="BQ261" s="15"/>
      <c r="BR261" s="15"/>
      <c r="BS261" s="15"/>
      <c r="BT261" s="15"/>
      <c r="BU261" s="15"/>
      <c r="BV261" s="15"/>
      <c r="BW261" s="15"/>
      <c r="BX261" s="15"/>
      <c r="BY261" s="15"/>
      <c r="BZ261" s="15"/>
      <c r="CA261" s="15"/>
      <c r="CB261" s="15"/>
      <c r="CC261" s="15"/>
      <c r="CD261" s="15"/>
      <c r="CE261" s="15"/>
      <c r="CF261" s="15"/>
    </row>
    <row r="262" spans="1:84" s="1" customFormat="1" ht="16.5" x14ac:dyDescent="0.35">
      <c r="A262" s="12">
        <f>'现金价值表-底稿'!A262</f>
        <v>22</v>
      </c>
      <c r="B262" s="11" t="str">
        <f>IF('现金价值表-底稿'!B262=1,"男","女")</f>
        <v>男</v>
      </c>
      <c r="C262" s="11" t="str">
        <f>'现金价值表-底稿'!C262&amp;"年"</f>
        <v>20年</v>
      </c>
      <c r="D262" s="11" t="str">
        <f>IF('现金价值表-底稿'!D262="80@","保至80岁","")</f>
        <v>保至80岁</v>
      </c>
      <c r="E262" s="15">
        <v>32.54</v>
      </c>
      <c r="F262" s="15">
        <v>83.71</v>
      </c>
      <c r="G262" s="15">
        <v>138.11000000000001</v>
      </c>
      <c r="H262" s="15">
        <v>206.13</v>
      </c>
      <c r="I262" s="15">
        <v>278.49</v>
      </c>
      <c r="J262" s="15">
        <v>355.42</v>
      </c>
      <c r="K262" s="15">
        <v>437.2</v>
      </c>
      <c r="L262" s="15">
        <v>524.1</v>
      </c>
      <c r="M262" s="15">
        <v>616.41</v>
      </c>
      <c r="N262" s="15">
        <v>714.45</v>
      </c>
      <c r="O262" s="15">
        <v>818.57</v>
      </c>
      <c r="P262" s="15">
        <v>929.11</v>
      </c>
      <c r="Q262" s="15">
        <v>1046.46</v>
      </c>
      <c r="R262" s="15">
        <v>1171</v>
      </c>
      <c r="S262" s="15">
        <v>1303.1500000000001</v>
      </c>
      <c r="T262" s="15">
        <v>1443.36</v>
      </c>
      <c r="U262" s="15">
        <v>1592.06</v>
      </c>
      <c r="V262" s="15">
        <v>1749.7</v>
      </c>
      <c r="W262" s="15">
        <v>1916.73</v>
      </c>
      <c r="X262" s="15">
        <v>2093.62</v>
      </c>
      <c r="Y262" s="15">
        <v>2195.06</v>
      </c>
      <c r="Z262" s="15">
        <v>2301.75</v>
      </c>
      <c r="AA262" s="15">
        <v>2414</v>
      </c>
      <c r="AB262" s="15">
        <v>2532.14</v>
      </c>
      <c r="AC262" s="15">
        <v>2656.58</v>
      </c>
      <c r="AD262" s="15">
        <v>2787.85</v>
      </c>
      <c r="AE262" s="15">
        <v>2926.57</v>
      </c>
      <c r="AF262" s="15">
        <v>3073.52</v>
      </c>
      <c r="AG262" s="15">
        <v>3229.6</v>
      </c>
      <c r="AH262" s="15">
        <v>3395.81</v>
      </c>
      <c r="AI262" s="15">
        <v>3573.35</v>
      </c>
      <c r="AJ262" s="15">
        <v>3763.5</v>
      </c>
      <c r="AK262" s="15">
        <v>3967.79</v>
      </c>
      <c r="AL262" s="15">
        <v>4187.92</v>
      </c>
      <c r="AM262" s="15">
        <v>4425.8500000000004</v>
      </c>
      <c r="AN262" s="15">
        <v>4683.66</v>
      </c>
      <c r="AO262" s="15">
        <v>4963.5200000000004</v>
      </c>
      <c r="AP262" s="15">
        <v>5267.81</v>
      </c>
      <c r="AQ262" s="15">
        <v>5599.05</v>
      </c>
      <c r="AR262" s="15">
        <v>5960.09</v>
      </c>
      <c r="AS262" s="15">
        <v>6354.15</v>
      </c>
      <c r="AT262" s="15">
        <v>6784.97</v>
      </c>
      <c r="AU262" s="15">
        <v>7256.8</v>
      </c>
      <c r="AV262" s="15">
        <v>7774.55</v>
      </c>
      <c r="AW262" s="15">
        <v>8346.0400000000009</v>
      </c>
      <c r="AX262" s="15">
        <v>8978.68</v>
      </c>
      <c r="AY262" s="15">
        <v>9681.34</v>
      </c>
      <c r="AZ262" s="15">
        <v>10464.43</v>
      </c>
      <c r="BA262" s="15">
        <v>11341.76</v>
      </c>
      <c r="BB262" s="15">
        <v>12326.38</v>
      </c>
      <c r="BC262" s="15">
        <v>13439.5</v>
      </c>
      <c r="BD262" s="15">
        <v>14708.18</v>
      </c>
      <c r="BE262" s="15">
        <v>16166.97</v>
      </c>
      <c r="BF262" s="15">
        <v>17861.5</v>
      </c>
      <c r="BG262" s="15">
        <v>19852.75</v>
      </c>
      <c r="BH262" s="15">
        <v>22221.87</v>
      </c>
      <c r="BI262" s="15">
        <v>25077.74</v>
      </c>
      <c r="BJ262" s="15">
        <v>0</v>
      </c>
      <c r="BK262" s="15"/>
      <c r="BL262" s="15"/>
      <c r="BM262" s="15"/>
      <c r="BN262" s="15"/>
      <c r="BO262" s="15"/>
      <c r="BP262" s="15"/>
      <c r="BQ262" s="15"/>
      <c r="BR262" s="15"/>
      <c r="BS262" s="15"/>
      <c r="BT262" s="15"/>
      <c r="BU262" s="15"/>
      <c r="BV262" s="15"/>
      <c r="BW262" s="15"/>
      <c r="BX262" s="15"/>
      <c r="BY262" s="15"/>
      <c r="BZ262" s="15"/>
      <c r="CA262" s="15"/>
      <c r="CB262" s="15"/>
      <c r="CC262" s="15"/>
      <c r="CD262" s="15"/>
      <c r="CE262" s="15"/>
      <c r="CF262" s="15"/>
    </row>
    <row r="263" spans="1:84" s="1" customFormat="1" ht="16.5" x14ac:dyDescent="0.35">
      <c r="A263" s="12">
        <f>'现金价值表-底稿'!A263</f>
        <v>23</v>
      </c>
      <c r="B263" s="11" t="str">
        <f>IF('现金价值表-底稿'!B263=1,"男","女")</f>
        <v>男</v>
      </c>
      <c r="C263" s="11" t="str">
        <f>'现金价值表-底稿'!C263&amp;"年"</f>
        <v>20年</v>
      </c>
      <c r="D263" s="11" t="str">
        <f>IF('现金价值表-底稿'!D263="80@","保至80岁","")</f>
        <v>保至80岁</v>
      </c>
      <c r="E263" s="15">
        <v>34.17</v>
      </c>
      <c r="F263" s="15">
        <v>87.94</v>
      </c>
      <c r="G263" s="15">
        <v>145.12</v>
      </c>
      <c r="H263" s="15">
        <v>216.61</v>
      </c>
      <c r="I263" s="15">
        <v>292.69</v>
      </c>
      <c r="J263" s="15">
        <v>373.6</v>
      </c>
      <c r="K263" s="15">
        <v>459.63</v>
      </c>
      <c r="L263" s="15">
        <v>551.07000000000005</v>
      </c>
      <c r="M263" s="15">
        <v>648.25</v>
      </c>
      <c r="N263" s="15">
        <v>751.49</v>
      </c>
      <c r="O263" s="15">
        <v>861.15</v>
      </c>
      <c r="P263" s="15">
        <v>977.61</v>
      </c>
      <c r="Q263" s="15">
        <v>1101.26</v>
      </c>
      <c r="R263" s="15">
        <v>1232.52</v>
      </c>
      <c r="S263" s="15">
        <v>1371.84</v>
      </c>
      <c r="T263" s="15">
        <v>1519.67</v>
      </c>
      <c r="U263" s="15">
        <v>1676.45</v>
      </c>
      <c r="V263" s="15">
        <v>1842.64</v>
      </c>
      <c r="W263" s="15">
        <v>2018.73</v>
      </c>
      <c r="X263" s="15">
        <v>2205.1999999999998</v>
      </c>
      <c r="Y263" s="15">
        <v>2312.39</v>
      </c>
      <c r="Z263" s="15">
        <v>2425.15</v>
      </c>
      <c r="AA263" s="15">
        <v>2543.84</v>
      </c>
      <c r="AB263" s="15">
        <v>2668.86</v>
      </c>
      <c r="AC263" s="15">
        <v>2800.73</v>
      </c>
      <c r="AD263" s="15">
        <v>2940.09</v>
      </c>
      <c r="AE263" s="15">
        <v>3087.72</v>
      </c>
      <c r="AF263" s="15">
        <v>3244.52</v>
      </c>
      <c r="AG263" s="15">
        <v>3411.5</v>
      </c>
      <c r="AH263" s="15">
        <v>3589.86</v>
      </c>
      <c r="AI263" s="15">
        <v>3780.89</v>
      </c>
      <c r="AJ263" s="15">
        <v>3986.12</v>
      </c>
      <c r="AK263" s="15">
        <v>4207.2700000000004</v>
      </c>
      <c r="AL263" s="15">
        <v>4446.3</v>
      </c>
      <c r="AM263" s="15">
        <v>4705.3</v>
      </c>
      <c r="AN263" s="15">
        <v>4986.45</v>
      </c>
      <c r="AO263" s="15">
        <v>5292.15</v>
      </c>
      <c r="AP263" s="15">
        <v>5624.92</v>
      </c>
      <c r="AQ263" s="15">
        <v>5987.63</v>
      </c>
      <c r="AR263" s="15">
        <v>6383.51</v>
      </c>
      <c r="AS263" s="15">
        <v>6816.32</v>
      </c>
      <c r="AT263" s="15">
        <v>7290.32</v>
      </c>
      <c r="AU263" s="15">
        <v>7810.47</v>
      </c>
      <c r="AV263" s="15">
        <v>8384.6</v>
      </c>
      <c r="AW263" s="15">
        <v>9020.16</v>
      </c>
      <c r="AX263" s="15">
        <v>9726.07</v>
      </c>
      <c r="AY263" s="15">
        <v>10512.78</v>
      </c>
      <c r="AZ263" s="15">
        <v>11394.16</v>
      </c>
      <c r="BA263" s="15">
        <v>12383.33</v>
      </c>
      <c r="BB263" s="15">
        <v>13501.6</v>
      </c>
      <c r="BC263" s="15">
        <v>14776.14</v>
      </c>
      <c r="BD263" s="15">
        <v>16241.67</v>
      </c>
      <c r="BE263" s="15">
        <v>17944.02</v>
      </c>
      <c r="BF263" s="15">
        <v>19944.47</v>
      </c>
      <c r="BG263" s="15">
        <v>22324.55</v>
      </c>
      <c r="BH263" s="15">
        <v>25193.61</v>
      </c>
      <c r="BI263" s="15">
        <v>0</v>
      </c>
      <c r="BJ263" s="15"/>
      <c r="BK263" s="15"/>
      <c r="BL263" s="15"/>
      <c r="BM263" s="15"/>
      <c r="BN263" s="15"/>
      <c r="BO263" s="15"/>
      <c r="BP263" s="15"/>
      <c r="BQ263" s="15"/>
      <c r="BR263" s="15"/>
      <c r="BS263" s="15"/>
      <c r="BT263" s="15"/>
      <c r="BU263" s="15"/>
      <c r="BV263" s="15"/>
      <c r="BW263" s="15"/>
      <c r="BX263" s="15"/>
      <c r="BY263" s="15"/>
      <c r="BZ263" s="15"/>
      <c r="CA263" s="15"/>
      <c r="CB263" s="15"/>
      <c r="CC263" s="15"/>
      <c r="CD263" s="15"/>
      <c r="CE263" s="15"/>
      <c r="CF263" s="15"/>
    </row>
    <row r="264" spans="1:84" s="1" customFormat="1" ht="16.5" x14ac:dyDescent="0.35">
      <c r="A264" s="12">
        <f>'现金价值表-底稿'!A264</f>
        <v>24</v>
      </c>
      <c r="B264" s="11" t="str">
        <f>IF('现金价值表-底稿'!B264=1,"男","女")</f>
        <v>男</v>
      </c>
      <c r="C264" s="11" t="str">
        <f>'现金价值表-底稿'!C264&amp;"年"</f>
        <v>20年</v>
      </c>
      <c r="D264" s="11" t="str">
        <f>IF('现金价值表-底稿'!D264="80@","保至80岁","")</f>
        <v>保至80岁</v>
      </c>
      <c r="E264" s="15">
        <v>35.9</v>
      </c>
      <c r="F264" s="15">
        <v>92.42</v>
      </c>
      <c r="G264" s="15">
        <v>152.53</v>
      </c>
      <c r="H264" s="15">
        <v>227.72</v>
      </c>
      <c r="I264" s="15">
        <v>307.74</v>
      </c>
      <c r="J264" s="15">
        <v>392.88</v>
      </c>
      <c r="K264" s="15">
        <v>483.43</v>
      </c>
      <c r="L264" s="15">
        <v>579.70000000000005</v>
      </c>
      <c r="M264" s="15">
        <v>682.05</v>
      </c>
      <c r="N264" s="15">
        <v>790.8</v>
      </c>
      <c r="O264" s="15">
        <v>906.35</v>
      </c>
      <c r="P264" s="15">
        <v>1029.08</v>
      </c>
      <c r="Q264" s="15">
        <v>1159.42</v>
      </c>
      <c r="R264" s="15">
        <v>1297.82</v>
      </c>
      <c r="S264" s="15">
        <v>1444.73</v>
      </c>
      <c r="T264" s="15">
        <v>1600.62</v>
      </c>
      <c r="U264" s="15">
        <v>1765.94</v>
      </c>
      <c r="V264" s="15">
        <v>1941.19</v>
      </c>
      <c r="W264" s="15">
        <v>2126.87</v>
      </c>
      <c r="X264" s="15">
        <v>2323.5300000000002</v>
      </c>
      <c r="Y264" s="15">
        <v>2436.83</v>
      </c>
      <c r="Z264" s="15">
        <v>2556.09</v>
      </c>
      <c r="AA264" s="15">
        <v>2681.71</v>
      </c>
      <c r="AB264" s="15">
        <v>2814.22</v>
      </c>
      <c r="AC264" s="15">
        <v>2954.26</v>
      </c>
      <c r="AD264" s="15">
        <v>3102.59</v>
      </c>
      <c r="AE264" s="15">
        <v>3260.15</v>
      </c>
      <c r="AF264" s="15">
        <v>3427.94</v>
      </c>
      <c r="AG264" s="15">
        <v>3607.15</v>
      </c>
      <c r="AH264" s="15">
        <v>3799.1</v>
      </c>
      <c r="AI264" s="15">
        <v>4005.32</v>
      </c>
      <c r="AJ264" s="15">
        <v>4227.53</v>
      </c>
      <c r="AK264" s="15">
        <v>4467.72</v>
      </c>
      <c r="AL264" s="15">
        <v>4727.96</v>
      </c>
      <c r="AM264" s="15">
        <v>5010.47</v>
      </c>
      <c r="AN264" s="15">
        <v>5317.64</v>
      </c>
      <c r="AO264" s="15">
        <v>5652.02</v>
      </c>
      <c r="AP264" s="15">
        <v>6016.47</v>
      </c>
      <c r="AQ264" s="15">
        <v>6414.26</v>
      </c>
      <c r="AR264" s="15">
        <v>6849.15</v>
      </c>
      <c r="AS264" s="15">
        <v>7325.44</v>
      </c>
      <c r="AT264" s="15">
        <v>7848.09</v>
      </c>
      <c r="AU264" s="15">
        <v>8424.99</v>
      </c>
      <c r="AV264" s="15">
        <v>9063.61</v>
      </c>
      <c r="AW264" s="15">
        <v>9772.92</v>
      </c>
      <c r="AX264" s="15">
        <v>10563.42</v>
      </c>
      <c r="AY264" s="15">
        <v>11449.05</v>
      </c>
      <c r="AZ264" s="15">
        <v>12442.98</v>
      </c>
      <c r="BA264" s="15">
        <v>13566.63</v>
      </c>
      <c r="BB264" s="15">
        <v>14847.31</v>
      </c>
      <c r="BC264" s="15">
        <v>16319.91</v>
      </c>
      <c r="BD264" s="15">
        <v>18030.46</v>
      </c>
      <c r="BE264" s="15">
        <v>20040.54</v>
      </c>
      <c r="BF264" s="15">
        <v>22432.080000000002</v>
      </c>
      <c r="BG264" s="15">
        <v>25314.959999999999</v>
      </c>
      <c r="BH264" s="15">
        <v>0</v>
      </c>
      <c r="BI264" s="15"/>
      <c r="BJ264" s="15"/>
      <c r="BK264" s="15"/>
      <c r="BL264" s="15"/>
      <c r="BM264" s="15"/>
      <c r="BN264" s="15"/>
      <c r="BO264" s="15"/>
      <c r="BP264" s="15"/>
      <c r="BQ264" s="15"/>
      <c r="BR264" s="15"/>
      <c r="BS264" s="15"/>
      <c r="BT264" s="15"/>
      <c r="BU264" s="15"/>
      <c r="BV264" s="15"/>
      <c r="BW264" s="15"/>
      <c r="BX264" s="15"/>
      <c r="BY264" s="15"/>
      <c r="BZ264" s="15"/>
      <c r="CA264" s="15"/>
      <c r="CB264" s="15"/>
      <c r="CC264" s="15"/>
      <c r="CD264" s="15"/>
      <c r="CE264" s="15"/>
      <c r="CF264" s="15"/>
    </row>
    <row r="265" spans="1:84" s="1" customFormat="1" ht="16.5" x14ac:dyDescent="0.35">
      <c r="A265" s="12">
        <f>'现金价值表-底稿'!A265</f>
        <v>25</v>
      </c>
      <c r="B265" s="11" t="str">
        <f>IF('现金价值表-底稿'!B265=1,"男","女")</f>
        <v>男</v>
      </c>
      <c r="C265" s="11" t="str">
        <f>'现金价值表-底稿'!C265&amp;"年"</f>
        <v>20年</v>
      </c>
      <c r="D265" s="11" t="str">
        <f>IF('现金价值表-底稿'!D265="80@","保至80岁","")</f>
        <v>保至80岁</v>
      </c>
      <c r="E265" s="15">
        <v>37.74</v>
      </c>
      <c r="F265" s="15">
        <v>97.17</v>
      </c>
      <c r="G265" s="15">
        <v>160.38999999999999</v>
      </c>
      <c r="H265" s="15">
        <v>239.5</v>
      </c>
      <c r="I265" s="15">
        <v>323.72000000000003</v>
      </c>
      <c r="J265" s="15">
        <v>413.34</v>
      </c>
      <c r="K265" s="15">
        <v>508.69</v>
      </c>
      <c r="L265" s="15">
        <v>610.11</v>
      </c>
      <c r="M265" s="15">
        <v>717.93</v>
      </c>
      <c r="N265" s="15">
        <v>832.53</v>
      </c>
      <c r="O265" s="15">
        <v>954.32</v>
      </c>
      <c r="P265" s="15">
        <v>1083.71</v>
      </c>
      <c r="Q265" s="15">
        <v>1221.1500000000001</v>
      </c>
      <c r="R265" s="15">
        <v>1367.12</v>
      </c>
      <c r="S265" s="15">
        <v>1522.08</v>
      </c>
      <c r="T265" s="15">
        <v>1686.5</v>
      </c>
      <c r="U265" s="15">
        <v>1860.88</v>
      </c>
      <c r="V265" s="15">
        <v>2045.72</v>
      </c>
      <c r="W265" s="15">
        <v>2241.58</v>
      </c>
      <c r="X265" s="15">
        <v>2449.06</v>
      </c>
      <c r="Y265" s="15">
        <v>2568.92</v>
      </c>
      <c r="Z265" s="15">
        <v>2695.17</v>
      </c>
      <c r="AA265" s="15">
        <v>2828.35</v>
      </c>
      <c r="AB265" s="15">
        <v>2969.08</v>
      </c>
      <c r="AC265" s="15">
        <v>3118.17</v>
      </c>
      <c r="AD265" s="15">
        <v>3276.51</v>
      </c>
      <c r="AE265" s="15">
        <v>3445.14</v>
      </c>
      <c r="AF265" s="15">
        <v>3625.26</v>
      </c>
      <c r="AG265" s="15">
        <v>3818.17</v>
      </c>
      <c r="AH265" s="15">
        <v>4025.42</v>
      </c>
      <c r="AI265" s="15">
        <v>4248.75</v>
      </c>
      <c r="AJ265" s="15">
        <v>4490.1400000000003</v>
      </c>
      <c r="AK265" s="15">
        <v>4751.6899999999996</v>
      </c>
      <c r="AL265" s="15">
        <v>5035.62</v>
      </c>
      <c r="AM265" s="15">
        <v>5344.33</v>
      </c>
      <c r="AN265" s="15">
        <v>5680.38</v>
      </c>
      <c r="AO265" s="15">
        <v>6046.67</v>
      </c>
      <c r="AP265" s="15">
        <v>6446.45</v>
      </c>
      <c r="AQ265" s="15">
        <v>6883.53</v>
      </c>
      <c r="AR265" s="15">
        <v>7362.21</v>
      </c>
      <c r="AS265" s="15">
        <v>7887.48</v>
      </c>
      <c r="AT265" s="15">
        <v>8467.27</v>
      </c>
      <c r="AU265" s="15">
        <v>9109.1</v>
      </c>
      <c r="AV265" s="15">
        <v>9821.98</v>
      </c>
      <c r="AW265" s="15">
        <v>10616.44</v>
      </c>
      <c r="AX265" s="15">
        <v>11506.51</v>
      </c>
      <c r="AY265" s="15">
        <v>12505.44</v>
      </c>
      <c r="AZ265" s="15">
        <v>13634.73</v>
      </c>
      <c r="BA265" s="15">
        <v>14921.83</v>
      </c>
      <c r="BB265" s="15">
        <v>16401.82</v>
      </c>
      <c r="BC265" s="15">
        <v>18120.96</v>
      </c>
      <c r="BD265" s="15">
        <v>20141.13</v>
      </c>
      <c r="BE265" s="15">
        <v>22544.67</v>
      </c>
      <c r="BF265" s="15">
        <v>25442.02</v>
      </c>
      <c r="BG265" s="15">
        <v>0</v>
      </c>
      <c r="BH265" s="15"/>
      <c r="BI265" s="15"/>
      <c r="BJ265" s="15"/>
      <c r="BK265" s="15"/>
      <c r="BL265" s="15"/>
      <c r="BM265" s="15"/>
      <c r="BN265" s="15"/>
      <c r="BO265" s="15"/>
      <c r="BP265" s="15"/>
      <c r="BQ265" s="15"/>
      <c r="BR265" s="15"/>
      <c r="BS265" s="15"/>
      <c r="BT265" s="15"/>
      <c r="BU265" s="15"/>
      <c r="BV265" s="15"/>
      <c r="BW265" s="15"/>
      <c r="BX265" s="15"/>
      <c r="BY265" s="15"/>
      <c r="BZ265" s="15"/>
      <c r="CA265" s="15"/>
      <c r="CB265" s="15"/>
      <c r="CC265" s="15"/>
      <c r="CD265" s="15"/>
      <c r="CE265" s="15"/>
      <c r="CF265" s="15"/>
    </row>
    <row r="266" spans="1:84" s="1" customFormat="1" ht="16.5" x14ac:dyDescent="0.35">
      <c r="A266" s="12">
        <f>'现金价值表-底稿'!A266</f>
        <v>26</v>
      </c>
      <c r="B266" s="11" t="str">
        <f>IF('现金价值表-底稿'!B266=1,"男","女")</f>
        <v>男</v>
      </c>
      <c r="C266" s="11" t="str">
        <f>'现金价值表-底稿'!C266&amp;"年"</f>
        <v>20年</v>
      </c>
      <c r="D266" s="11" t="str">
        <f>IF('现金价值表-底稿'!D266="80@","保至80岁","")</f>
        <v>保至80岁</v>
      </c>
      <c r="E266" s="15">
        <v>39.68</v>
      </c>
      <c r="F266" s="15">
        <v>102.2</v>
      </c>
      <c r="G266" s="15">
        <v>168.73</v>
      </c>
      <c r="H266" s="15">
        <v>252</v>
      </c>
      <c r="I266" s="15">
        <v>340.68</v>
      </c>
      <c r="J266" s="15">
        <v>435.08</v>
      </c>
      <c r="K266" s="15">
        <v>535.53</v>
      </c>
      <c r="L266" s="15">
        <v>642.39</v>
      </c>
      <c r="M266" s="15">
        <v>756.02</v>
      </c>
      <c r="N266" s="15">
        <v>876.83</v>
      </c>
      <c r="O266" s="15">
        <v>1005.23</v>
      </c>
      <c r="P266" s="15">
        <v>1141.69</v>
      </c>
      <c r="Q266" s="15">
        <v>1286.69</v>
      </c>
      <c r="R266" s="15">
        <v>1440.68</v>
      </c>
      <c r="S266" s="15">
        <v>1604.15</v>
      </c>
      <c r="T266" s="15">
        <v>1777.61</v>
      </c>
      <c r="U266" s="15">
        <v>1961.57</v>
      </c>
      <c r="V266" s="15">
        <v>2156.6</v>
      </c>
      <c r="W266" s="15">
        <v>2363.3000000000002</v>
      </c>
      <c r="X266" s="15">
        <v>2582.33</v>
      </c>
      <c r="Y266" s="15">
        <v>2709.24</v>
      </c>
      <c r="Z266" s="15">
        <v>2843.11</v>
      </c>
      <c r="AA266" s="15">
        <v>2984.58</v>
      </c>
      <c r="AB266" s="15">
        <v>3134.44</v>
      </c>
      <c r="AC266" s="15">
        <v>3293.61</v>
      </c>
      <c r="AD266" s="15">
        <v>3463.12</v>
      </c>
      <c r="AE266" s="15">
        <v>3644.17</v>
      </c>
      <c r="AF266" s="15">
        <v>3838.1</v>
      </c>
      <c r="AG266" s="15">
        <v>4046.43</v>
      </c>
      <c r="AH266" s="15">
        <v>4270.93</v>
      </c>
      <c r="AI266" s="15">
        <v>4513.58</v>
      </c>
      <c r="AJ266" s="15">
        <v>4776.49</v>
      </c>
      <c r="AK266" s="15">
        <v>5061.8999999999996</v>
      </c>
      <c r="AL266" s="15">
        <v>5372.22</v>
      </c>
      <c r="AM266" s="15">
        <v>5710.03</v>
      </c>
      <c r="AN266" s="15">
        <v>6078.22</v>
      </c>
      <c r="AO266" s="15">
        <v>6480.09</v>
      </c>
      <c r="AP266" s="15">
        <v>6919.45</v>
      </c>
      <c r="AQ266" s="15">
        <v>7400.63</v>
      </c>
      <c r="AR266" s="15">
        <v>7928.64</v>
      </c>
      <c r="AS266" s="15">
        <v>8511.4599999999991</v>
      </c>
      <c r="AT266" s="15">
        <v>9156.64</v>
      </c>
      <c r="AU266" s="15">
        <v>9873.23</v>
      </c>
      <c r="AV266" s="15">
        <v>10671.84</v>
      </c>
      <c r="AW266" s="15">
        <v>11566.56</v>
      </c>
      <c r="AX266" s="15">
        <v>12570.7</v>
      </c>
      <c r="AY266" s="15">
        <v>13705.88</v>
      </c>
      <c r="AZ266" s="15">
        <v>14999.7</v>
      </c>
      <c r="BA266" s="15">
        <v>16487.41</v>
      </c>
      <c r="BB266" s="15">
        <v>18215.52</v>
      </c>
      <c r="BC266" s="15">
        <v>20246.240000000002</v>
      </c>
      <c r="BD266" s="15">
        <v>22662.32</v>
      </c>
      <c r="BE266" s="15">
        <v>25574.79</v>
      </c>
      <c r="BF266" s="15">
        <v>0</v>
      </c>
      <c r="BG266" s="15"/>
      <c r="BH266" s="15"/>
      <c r="BI266" s="15"/>
      <c r="BJ266" s="15"/>
      <c r="BK266" s="15"/>
      <c r="BL266" s="15"/>
      <c r="BM266" s="15"/>
      <c r="BN266" s="15"/>
      <c r="BO266" s="15"/>
      <c r="BP266" s="15"/>
      <c r="BQ266" s="15"/>
      <c r="BR266" s="15"/>
      <c r="BS266" s="15"/>
      <c r="BT266" s="15"/>
      <c r="BU266" s="15"/>
      <c r="BV266" s="15"/>
      <c r="BW266" s="15"/>
      <c r="BX266" s="15"/>
      <c r="BY266" s="15"/>
      <c r="BZ266" s="15"/>
      <c r="CA266" s="15"/>
      <c r="CB266" s="15"/>
      <c r="CC266" s="15"/>
      <c r="CD266" s="15"/>
      <c r="CE266" s="15"/>
      <c r="CF266" s="15"/>
    </row>
    <row r="267" spans="1:84" s="1" customFormat="1" ht="16.5" x14ac:dyDescent="0.35">
      <c r="A267" s="12">
        <f>'现金价值表-底稿'!A267</f>
        <v>27</v>
      </c>
      <c r="B267" s="11" t="str">
        <f>IF('现金价值表-底稿'!B267=1,"男","女")</f>
        <v>男</v>
      </c>
      <c r="C267" s="11" t="str">
        <f>'现金价值表-底稿'!C267&amp;"年"</f>
        <v>20年</v>
      </c>
      <c r="D267" s="11" t="str">
        <f>IF('现金价值表-底稿'!D267="80@","保至80岁","")</f>
        <v>保至80岁</v>
      </c>
      <c r="E267" s="15">
        <v>41.74</v>
      </c>
      <c r="F267" s="15">
        <v>107.55</v>
      </c>
      <c r="G267" s="15">
        <v>177.6</v>
      </c>
      <c r="H267" s="15">
        <v>265.3</v>
      </c>
      <c r="I267" s="15">
        <v>358.72</v>
      </c>
      <c r="J267" s="15">
        <v>458.19</v>
      </c>
      <c r="K267" s="15">
        <v>564.04999999999995</v>
      </c>
      <c r="L267" s="15">
        <v>676.68</v>
      </c>
      <c r="M267" s="15">
        <v>796.48</v>
      </c>
      <c r="N267" s="15">
        <v>923.87</v>
      </c>
      <c r="O267" s="15">
        <v>1059.32</v>
      </c>
      <c r="P267" s="15">
        <v>1203.3</v>
      </c>
      <c r="Q267" s="15">
        <v>1356.29</v>
      </c>
      <c r="R267" s="15">
        <v>1518.79</v>
      </c>
      <c r="S267" s="15">
        <v>1691.3</v>
      </c>
      <c r="T267" s="15">
        <v>1874.34</v>
      </c>
      <c r="U267" s="15">
        <v>2068.4899999999998</v>
      </c>
      <c r="V267" s="15">
        <v>2274.35</v>
      </c>
      <c r="W267" s="15">
        <v>2492.61</v>
      </c>
      <c r="X267" s="15">
        <v>2724</v>
      </c>
      <c r="Y267" s="15">
        <v>2858.6</v>
      </c>
      <c r="Z267" s="15">
        <v>3000.84</v>
      </c>
      <c r="AA267" s="15">
        <v>3151.52</v>
      </c>
      <c r="AB267" s="15">
        <v>3311.55</v>
      </c>
      <c r="AC267" s="15">
        <v>3481.99</v>
      </c>
      <c r="AD267" s="15">
        <v>3664.03</v>
      </c>
      <c r="AE267" s="15">
        <v>3859.01</v>
      </c>
      <c r="AF267" s="15">
        <v>4068.48</v>
      </c>
      <c r="AG267" s="15">
        <v>4294.2</v>
      </c>
      <c r="AH267" s="15">
        <v>4538.17</v>
      </c>
      <c r="AI267" s="15">
        <v>4802.5200000000004</v>
      </c>
      <c r="AJ267" s="15">
        <v>5089.4799999999996</v>
      </c>
      <c r="AK267" s="15">
        <v>5401.49</v>
      </c>
      <c r="AL267" s="15">
        <v>5741.14</v>
      </c>
      <c r="AM267" s="15">
        <v>6111.34</v>
      </c>
      <c r="AN267" s="15">
        <v>6515.4</v>
      </c>
      <c r="AO267" s="15">
        <v>6957.15</v>
      </c>
      <c r="AP267" s="15">
        <v>7440.95</v>
      </c>
      <c r="AQ267" s="15">
        <v>7971.85</v>
      </c>
      <c r="AR267" s="15">
        <v>8557.84</v>
      </c>
      <c r="AS267" s="15">
        <v>9206.5300000000007</v>
      </c>
      <c r="AT267" s="15">
        <v>9927.0300000000007</v>
      </c>
      <c r="AU267" s="15">
        <v>10729.99</v>
      </c>
      <c r="AV267" s="15">
        <v>11629.58</v>
      </c>
      <c r="AW267" s="15">
        <v>12639.19</v>
      </c>
      <c r="AX267" s="15">
        <v>13780.56</v>
      </c>
      <c r="AY267" s="15">
        <v>15081.43</v>
      </c>
      <c r="AZ267" s="15">
        <v>16577.25</v>
      </c>
      <c r="BA267" s="15">
        <v>18314.77</v>
      </c>
      <c r="BB267" s="15">
        <v>20356.55</v>
      </c>
      <c r="BC267" s="15">
        <v>22785.8</v>
      </c>
      <c r="BD267" s="15">
        <v>25714.14</v>
      </c>
      <c r="BE267" s="15">
        <v>0</v>
      </c>
      <c r="BF267" s="15"/>
      <c r="BG267" s="15"/>
      <c r="BH267" s="15"/>
      <c r="BI267" s="15"/>
      <c r="BJ267" s="15"/>
      <c r="BK267" s="15"/>
      <c r="BL267" s="15"/>
      <c r="BM267" s="15"/>
      <c r="BN267" s="15"/>
      <c r="BO267" s="15"/>
      <c r="BP267" s="15"/>
      <c r="BQ267" s="15"/>
      <c r="BR267" s="15"/>
      <c r="BS267" s="15"/>
      <c r="BT267" s="15"/>
      <c r="BU267" s="15"/>
      <c r="BV267" s="15"/>
      <c r="BW267" s="15"/>
      <c r="BX267" s="15"/>
      <c r="BY267" s="15"/>
      <c r="BZ267" s="15"/>
      <c r="CA267" s="15"/>
      <c r="CB267" s="15"/>
      <c r="CC267" s="15"/>
      <c r="CD267" s="15"/>
      <c r="CE267" s="15"/>
      <c r="CF267" s="15"/>
    </row>
    <row r="268" spans="1:84" s="1" customFormat="1" ht="16.5" x14ac:dyDescent="0.35">
      <c r="A268" s="12">
        <f>'现金价值表-底稿'!A268</f>
        <v>28</v>
      </c>
      <c r="B268" s="11" t="str">
        <f>IF('现金价值表-底稿'!B268=1,"男","女")</f>
        <v>男</v>
      </c>
      <c r="C268" s="11" t="str">
        <f>'现金价值表-底稿'!C268&amp;"年"</f>
        <v>20年</v>
      </c>
      <c r="D268" s="11" t="str">
        <f>IF('现金价值表-底稿'!D268="80@","保至80岁","")</f>
        <v>保至80岁</v>
      </c>
      <c r="E268" s="15">
        <v>43.93</v>
      </c>
      <c r="F268" s="15">
        <v>113.24</v>
      </c>
      <c r="G268" s="15">
        <v>187.04</v>
      </c>
      <c r="H268" s="15">
        <v>279.45</v>
      </c>
      <c r="I268" s="15">
        <v>377.91</v>
      </c>
      <c r="J268" s="15">
        <v>482.75</v>
      </c>
      <c r="K268" s="15">
        <v>594.36</v>
      </c>
      <c r="L268" s="15">
        <v>713.12</v>
      </c>
      <c r="M268" s="15">
        <v>839.46</v>
      </c>
      <c r="N268" s="15">
        <v>973.87</v>
      </c>
      <c r="O268" s="15">
        <v>1116.81</v>
      </c>
      <c r="P268" s="15">
        <v>1268.77</v>
      </c>
      <c r="Q268" s="15">
        <v>1430.25</v>
      </c>
      <c r="R268" s="15">
        <v>1601.77</v>
      </c>
      <c r="S268" s="15">
        <v>1783.86</v>
      </c>
      <c r="T268" s="15">
        <v>1977.1</v>
      </c>
      <c r="U268" s="15">
        <v>2182.09</v>
      </c>
      <c r="V268" s="15">
        <v>2399.52</v>
      </c>
      <c r="W268" s="15">
        <v>2630.14</v>
      </c>
      <c r="X268" s="15">
        <v>2874.87</v>
      </c>
      <c r="Y268" s="15">
        <v>3017.92</v>
      </c>
      <c r="Z268" s="15">
        <v>3169.46</v>
      </c>
      <c r="AA268" s="15">
        <v>3330.41</v>
      </c>
      <c r="AB268" s="15">
        <v>3501.81</v>
      </c>
      <c r="AC268" s="15">
        <v>3684.89</v>
      </c>
      <c r="AD268" s="15">
        <v>3880.98</v>
      </c>
      <c r="AE268" s="15">
        <v>4091.64</v>
      </c>
      <c r="AF268" s="15">
        <v>4318.6400000000003</v>
      </c>
      <c r="AG268" s="15">
        <v>4564</v>
      </c>
      <c r="AH268" s="15">
        <v>4829.8500000000004</v>
      </c>
      <c r="AI268" s="15">
        <v>5118.45</v>
      </c>
      <c r="AJ268" s="15">
        <v>5432.24</v>
      </c>
      <c r="AK268" s="15">
        <v>5773.82</v>
      </c>
      <c r="AL268" s="15">
        <v>6146.13</v>
      </c>
      <c r="AM268" s="15">
        <v>6552.49</v>
      </c>
      <c r="AN268" s="15">
        <v>6996.75</v>
      </c>
      <c r="AO268" s="15">
        <v>7483.31</v>
      </c>
      <c r="AP268" s="15">
        <v>8017.22</v>
      </c>
      <c r="AQ268" s="15">
        <v>8606.5499999999993</v>
      </c>
      <c r="AR268" s="15">
        <v>9258.94</v>
      </c>
      <c r="AS268" s="15">
        <v>9983.5300000000007</v>
      </c>
      <c r="AT268" s="15">
        <v>10791.06</v>
      </c>
      <c r="AU268" s="15">
        <v>11695.78</v>
      </c>
      <c r="AV268" s="15">
        <v>12711.14</v>
      </c>
      <c r="AW268" s="15">
        <v>13859</v>
      </c>
      <c r="AX268" s="15">
        <v>15167.28</v>
      </c>
      <c r="AY268" s="15">
        <v>16671.61</v>
      </c>
      <c r="AZ268" s="15">
        <v>18419.02</v>
      </c>
      <c r="BA268" s="15">
        <v>20472.43</v>
      </c>
      <c r="BB268" s="15">
        <v>22915.51</v>
      </c>
      <c r="BC268" s="15">
        <v>25860.51</v>
      </c>
      <c r="BD268" s="15">
        <v>0</v>
      </c>
      <c r="BE268" s="15"/>
      <c r="BF268" s="15"/>
      <c r="BG268" s="15"/>
      <c r="BH268" s="15"/>
      <c r="BI268" s="15"/>
      <c r="BJ268" s="15"/>
      <c r="BK268" s="15"/>
      <c r="BL268" s="15"/>
      <c r="BM268" s="15"/>
      <c r="BN268" s="15"/>
      <c r="BO268" s="15"/>
      <c r="BP268" s="15"/>
      <c r="BQ268" s="15"/>
      <c r="BR268" s="15"/>
      <c r="BS268" s="15"/>
      <c r="BT268" s="15"/>
      <c r="BU268" s="15"/>
      <c r="BV268" s="15"/>
      <c r="BW268" s="15"/>
      <c r="BX268" s="15"/>
      <c r="BY268" s="15"/>
      <c r="BZ268" s="15"/>
      <c r="CA268" s="15"/>
      <c r="CB268" s="15"/>
      <c r="CC268" s="15"/>
      <c r="CD268" s="15"/>
      <c r="CE268" s="15"/>
      <c r="CF268" s="15"/>
    </row>
    <row r="269" spans="1:84" s="1" customFormat="1" ht="16.5" x14ac:dyDescent="0.35">
      <c r="A269" s="12">
        <f>'现金价值表-底稿'!A269</f>
        <v>29</v>
      </c>
      <c r="B269" s="11" t="str">
        <f>IF('现金价值表-底稿'!B269=1,"男","女")</f>
        <v>男</v>
      </c>
      <c r="C269" s="11" t="str">
        <f>'现金价值表-底稿'!C269&amp;"年"</f>
        <v>20年</v>
      </c>
      <c r="D269" s="11" t="str">
        <f>IF('现金价值表-底稿'!D269="80@","保至80岁","")</f>
        <v>保至80岁</v>
      </c>
      <c r="E269" s="15">
        <v>46.27</v>
      </c>
      <c r="F269" s="15">
        <v>119.31</v>
      </c>
      <c r="G269" s="15">
        <v>197.09</v>
      </c>
      <c r="H269" s="15">
        <v>294.51</v>
      </c>
      <c r="I269" s="15">
        <v>398.3</v>
      </c>
      <c r="J269" s="15">
        <v>508.85</v>
      </c>
      <c r="K269" s="15">
        <v>626.54999999999995</v>
      </c>
      <c r="L269" s="15">
        <v>751.82</v>
      </c>
      <c r="M269" s="15">
        <v>885.15</v>
      </c>
      <c r="N269" s="15">
        <v>1027.01</v>
      </c>
      <c r="O269" s="15">
        <v>1177.92</v>
      </c>
      <c r="P269" s="15">
        <v>1338.36</v>
      </c>
      <c r="Q269" s="15">
        <v>1508.86</v>
      </c>
      <c r="R269" s="15">
        <v>1689.96</v>
      </c>
      <c r="S269" s="15">
        <v>1882.24</v>
      </c>
      <c r="T269" s="15">
        <v>2086.31</v>
      </c>
      <c r="U269" s="15">
        <v>2302.87</v>
      </c>
      <c r="V269" s="15">
        <v>2532.69</v>
      </c>
      <c r="W269" s="15">
        <v>2776.66</v>
      </c>
      <c r="X269" s="15">
        <v>3035.85</v>
      </c>
      <c r="Y269" s="15">
        <v>3188.28</v>
      </c>
      <c r="Z269" s="15">
        <v>3350.19</v>
      </c>
      <c r="AA269" s="15">
        <v>3522.61</v>
      </c>
      <c r="AB269" s="15">
        <v>3706.77</v>
      </c>
      <c r="AC269" s="15">
        <v>3904.03</v>
      </c>
      <c r="AD269" s="15">
        <v>4115.9399999999996</v>
      </c>
      <c r="AE269" s="15">
        <v>4344.29</v>
      </c>
      <c r="AF269" s="15">
        <v>4591.1099999999997</v>
      </c>
      <c r="AG269" s="15">
        <v>4858.54</v>
      </c>
      <c r="AH269" s="15">
        <v>5148.8500000000004</v>
      </c>
      <c r="AI269" s="15">
        <v>5464.51</v>
      </c>
      <c r="AJ269" s="15">
        <v>5808.12</v>
      </c>
      <c r="AK269" s="15">
        <v>6182.64</v>
      </c>
      <c r="AL269" s="15">
        <v>6591.41</v>
      </c>
      <c r="AM269" s="15">
        <v>7038.32</v>
      </c>
      <c r="AN269" s="15">
        <v>7527.76</v>
      </c>
      <c r="AO269" s="15">
        <v>8064.85</v>
      </c>
      <c r="AP269" s="15">
        <v>8657.67</v>
      </c>
      <c r="AQ269" s="15">
        <v>9313.93</v>
      </c>
      <c r="AR269" s="15">
        <v>10042.84</v>
      </c>
      <c r="AS269" s="15">
        <v>10855.16</v>
      </c>
      <c r="AT269" s="15">
        <v>11765.25</v>
      </c>
      <c r="AU269" s="15">
        <v>12786.64</v>
      </c>
      <c r="AV269" s="15">
        <v>13941.33</v>
      </c>
      <c r="AW269" s="15">
        <v>15257.37</v>
      </c>
      <c r="AX269" s="15">
        <v>16770.64</v>
      </c>
      <c r="AY269" s="15">
        <v>18528.43</v>
      </c>
      <c r="AZ269" s="15">
        <v>20594.04</v>
      </c>
      <c r="BA269" s="15">
        <v>23051.63</v>
      </c>
      <c r="BB269" s="15">
        <v>26014.13</v>
      </c>
      <c r="BC269" s="15">
        <v>0</v>
      </c>
      <c r="BD269" s="15"/>
      <c r="BE269" s="15"/>
      <c r="BF269" s="15"/>
      <c r="BG269" s="15"/>
      <c r="BH269" s="15"/>
      <c r="BI269" s="15"/>
      <c r="BJ269" s="15"/>
      <c r="BK269" s="15"/>
      <c r="BL269" s="15"/>
      <c r="BM269" s="15"/>
      <c r="BN269" s="15"/>
      <c r="BO269" s="15"/>
      <c r="BP269" s="15"/>
      <c r="BQ269" s="15"/>
      <c r="BR269" s="15"/>
      <c r="BS269" s="15"/>
      <c r="BT269" s="15"/>
      <c r="BU269" s="15"/>
      <c r="BV269" s="15"/>
      <c r="BW269" s="15"/>
      <c r="BX269" s="15"/>
      <c r="BY269" s="15"/>
      <c r="BZ269" s="15"/>
      <c r="CA269" s="15"/>
      <c r="CB269" s="15"/>
      <c r="CC269" s="15"/>
      <c r="CD269" s="15"/>
      <c r="CE269" s="15"/>
      <c r="CF269" s="15"/>
    </row>
    <row r="270" spans="1:84" s="1" customFormat="1" ht="16.5" x14ac:dyDescent="0.35">
      <c r="A270" s="12">
        <f>'现金价值表-底稿'!A270</f>
        <v>30</v>
      </c>
      <c r="B270" s="11" t="str">
        <f>IF('现金价值表-底稿'!B270=1,"男","女")</f>
        <v>男</v>
      </c>
      <c r="C270" s="11" t="str">
        <f>'现金价值表-底稿'!C270&amp;"年"</f>
        <v>20年</v>
      </c>
      <c r="D270" s="11" t="str">
        <f>IF('现金价值表-底稿'!D270="80@","保至80岁","")</f>
        <v>保至80岁</v>
      </c>
      <c r="E270" s="15">
        <v>48.77</v>
      </c>
      <c r="F270" s="15">
        <v>125.77</v>
      </c>
      <c r="G270" s="15">
        <v>207.79</v>
      </c>
      <c r="H270" s="15">
        <v>310.51</v>
      </c>
      <c r="I270" s="15">
        <v>419.98</v>
      </c>
      <c r="J270" s="15">
        <v>536.58000000000004</v>
      </c>
      <c r="K270" s="15">
        <v>660.76</v>
      </c>
      <c r="L270" s="15">
        <v>792.99</v>
      </c>
      <c r="M270" s="15">
        <v>933.76</v>
      </c>
      <c r="N270" s="15">
        <v>1083.57</v>
      </c>
      <c r="O270" s="15">
        <v>1242.94</v>
      </c>
      <c r="P270" s="15">
        <v>1412.4</v>
      </c>
      <c r="Q270" s="15">
        <v>1592.48</v>
      </c>
      <c r="R270" s="15">
        <v>1783.77</v>
      </c>
      <c r="S270" s="15">
        <v>1986.91</v>
      </c>
      <c r="T270" s="15">
        <v>2202.5700000000002</v>
      </c>
      <c r="U270" s="15">
        <v>2431.5300000000002</v>
      </c>
      <c r="V270" s="15">
        <v>2674.7</v>
      </c>
      <c r="W270" s="15">
        <v>2933.15</v>
      </c>
      <c r="X270" s="15">
        <v>3208.13</v>
      </c>
      <c r="Y270" s="15">
        <v>3371.05</v>
      </c>
      <c r="Z270" s="15">
        <v>3544.54</v>
      </c>
      <c r="AA270" s="15">
        <v>3729.85</v>
      </c>
      <c r="AB270" s="15">
        <v>3928.33</v>
      </c>
      <c r="AC270" s="15">
        <v>4141.5600000000004</v>
      </c>
      <c r="AD270" s="15">
        <v>4371.34</v>
      </c>
      <c r="AE270" s="15">
        <v>4619.7</v>
      </c>
      <c r="AF270" s="15">
        <v>4888.79</v>
      </c>
      <c r="AG270" s="15">
        <v>5180.91</v>
      </c>
      <c r="AH270" s="15">
        <v>5498.53</v>
      </c>
      <c r="AI270" s="15">
        <v>5844.28</v>
      </c>
      <c r="AJ270" s="15">
        <v>6221.13</v>
      </c>
      <c r="AK270" s="15">
        <v>6632.45</v>
      </c>
      <c r="AL270" s="15">
        <v>7082.13</v>
      </c>
      <c r="AM270" s="15">
        <v>7574.62</v>
      </c>
      <c r="AN270" s="15">
        <v>8115.06</v>
      </c>
      <c r="AO270" s="15">
        <v>8711.57</v>
      </c>
      <c r="AP270" s="15">
        <v>9371.92</v>
      </c>
      <c r="AQ270" s="15">
        <v>10105.36</v>
      </c>
      <c r="AR270" s="15">
        <v>10922.74</v>
      </c>
      <c r="AS270" s="15">
        <v>11838.5</v>
      </c>
      <c r="AT270" s="15">
        <v>12866.25</v>
      </c>
      <c r="AU270" s="15">
        <v>14028.12</v>
      </c>
      <c r="AV270" s="15">
        <v>15352.36</v>
      </c>
      <c r="AW270" s="15">
        <v>16875.05</v>
      </c>
      <c r="AX270" s="15">
        <v>18643.78</v>
      </c>
      <c r="AY270" s="15">
        <v>20722.25</v>
      </c>
      <c r="AZ270" s="15">
        <v>23195.14</v>
      </c>
      <c r="BA270" s="15">
        <v>26176.080000000002</v>
      </c>
      <c r="BB270" s="15">
        <v>0</v>
      </c>
      <c r="BC270" s="15"/>
      <c r="BD270" s="15"/>
      <c r="BE270" s="15"/>
      <c r="BF270" s="15"/>
      <c r="BG270" s="15"/>
      <c r="BH270" s="15"/>
      <c r="BI270" s="15"/>
      <c r="BJ270" s="15"/>
      <c r="BK270" s="15"/>
      <c r="BL270" s="15"/>
      <c r="BM270" s="15"/>
      <c r="BN270" s="15"/>
      <c r="BO270" s="15"/>
      <c r="BP270" s="15"/>
      <c r="BQ270" s="15"/>
      <c r="BR270" s="15"/>
      <c r="BS270" s="15"/>
      <c r="BT270" s="15"/>
      <c r="BU270" s="15"/>
      <c r="BV270" s="15"/>
      <c r="BW270" s="15"/>
      <c r="BX270" s="15"/>
      <c r="BY270" s="15"/>
      <c r="BZ270" s="15"/>
      <c r="CA270" s="15"/>
      <c r="CB270" s="15"/>
      <c r="CC270" s="15"/>
      <c r="CD270" s="15"/>
      <c r="CE270" s="15"/>
      <c r="CF270" s="15"/>
    </row>
    <row r="271" spans="1:84" s="1" customFormat="1" ht="16.5" x14ac:dyDescent="0.35">
      <c r="A271" s="12">
        <f>'现金价值表-底稿'!A271</f>
        <v>31</v>
      </c>
      <c r="B271" s="11" t="str">
        <f>IF('现金价值表-底稿'!B271=1,"男","女")</f>
        <v>男</v>
      </c>
      <c r="C271" s="11" t="str">
        <f>'现金价值表-底稿'!C271&amp;"年"</f>
        <v>20年</v>
      </c>
      <c r="D271" s="11" t="str">
        <f>IF('现金价值表-底稿'!D271="80@","保至80岁","")</f>
        <v>保至80岁</v>
      </c>
      <c r="E271" s="15">
        <v>51.43</v>
      </c>
      <c r="F271" s="15">
        <v>132.63999999999999</v>
      </c>
      <c r="G271" s="15">
        <v>219.15</v>
      </c>
      <c r="H271" s="15">
        <v>327.51</v>
      </c>
      <c r="I271" s="15">
        <v>443</v>
      </c>
      <c r="J271" s="15">
        <v>566.05999999999995</v>
      </c>
      <c r="K271" s="15">
        <v>697.16</v>
      </c>
      <c r="L271" s="15">
        <v>836.81</v>
      </c>
      <c r="M271" s="15">
        <v>985.52</v>
      </c>
      <c r="N271" s="15">
        <v>1143.79</v>
      </c>
      <c r="O271" s="15">
        <v>1312.18</v>
      </c>
      <c r="P271" s="15">
        <v>1491.22</v>
      </c>
      <c r="Q271" s="15">
        <v>1681.5</v>
      </c>
      <c r="R271" s="15">
        <v>1883.66</v>
      </c>
      <c r="S271" s="15">
        <v>2098.39</v>
      </c>
      <c r="T271" s="15">
        <v>2326.4699999999998</v>
      </c>
      <c r="U271" s="15">
        <v>2568.81</v>
      </c>
      <c r="V271" s="15">
        <v>2826.48</v>
      </c>
      <c r="W271" s="15">
        <v>3100.72</v>
      </c>
      <c r="X271" s="15">
        <v>3393.03</v>
      </c>
      <c r="Y271" s="15">
        <v>3567.66</v>
      </c>
      <c r="Z271" s="15">
        <v>3754.18</v>
      </c>
      <c r="AA271" s="15">
        <v>3953.96</v>
      </c>
      <c r="AB271" s="15">
        <v>4168.58</v>
      </c>
      <c r="AC271" s="15">
        <v>4399.8500000000004</v>
      </c>
      <c r="AD271" s="15">
        <v>4649.83</v>
      </c>
      <c r="AE271" s="15">
        <v>4920.68</v>
      </c>
      <c r="AF271" s="15">
        <v>5214.7</v>
      </c>
      <c r="AG271" s="15">
        <v>5534.39</v>
      </c>
      <c r="AH271" s="15">
        <v>5882.39</v>
      </c>
      <c r="AI271" s="15">
        <v>6261.71</v>
      </c>
      <c r="AJ271" s="15">
        <v>6675.71</v>
      </c>
      <c r="AK271" s="15">
        <v>7128.33</v>
      </c>
      <c r="AL271" s="15">
        <v>7624.03</v>
      </c>
      <c r="AM271" s="15">
        <v>8167.98</v>
      </c>
      <c r="AN271" s="15">
        <v>8768.39</v>
      </c>
      <c r="AO271" s="15">
        <v>9433.0499999999993</v>
      </c>
      <c r="AP271" s="15">
        <v>10171.27</v>
      </c>
      <c r="AQ271" s="15">
        <v>10993.99</v>
      </c>
      <c r="AR271" s="15">
        <v>11915.71</v>
      </c>
      <c r="AS271" s="15">
        <v>12950.17</v>
      </c>
      <c r="AT271" s="15">
        <v>14119.62</v>
      </c>
      <c r="AU271" s="15">
        <v>15452.49</v>
      </c>
      <c r="AV271" s="15">
        <v>16985.11</v>
      </c>
      <c r="AW271" s="15">
        <v>18765.39</v>
      </c>
      <c r="AX271" s="15">
        <v>20857.41</v>
      </c>
      <c r="AY271" s="15">
        <v>23346.42</v>
      </c>
      <c r="AZ271" s="15">
        <v>26346.81</v>
      </c>
      <c r="BA271" s="15">
        <v>0</v>
      </c>
      <c r="BB271" s="15"/>
      <c r="BC271" s="15"/>
      <c r="BD271" s="15"/>
      <c r="BE271" s="15"/>
      <c r="BF271" s="15"/>
      <c r="BG271" s="15"/>
      <c r="BH271" s="15"/>
      <c r="BI271" s="15"/>
      <c r="BJ271" s="15"/>
      <c r="BK271" s="15"/>
      <c r="BL271" s="15"/>
      <c r="BM271" s="15"/>
      <c r="BN271" s="15"/>
      <c r="BO271" s="15"/>
      <c r="BP271" s="15"/>
      <c r="BQ271" s="15"/>
      <c r="BR271" s="15"/>
      <c r="BS271" s="15"/>
      <c r="BT271" s="15"/>
      <c r="BU271" s="15"/>
      <c r="BV271" s="15"/>
      <c r="BW271" s="15"/>
      <c r="BX271" s="15"/>
      <c r="BY271" s="15"/>
      <c r="BZ271" s="15"/>
      <c r="CA271" s="15"/>
      <c r="CB271" s="15"/>
      <c r="CC271" s="15"/>
      <c r="CD271" s="15"/>
      <c r="CE271" s="15"/>
      <c r="CF271" s="15"/>
    </row>
    <row r="272" spans="1:84" s="1" customFormat="1" ht="16.5" x14ac:dyDescent="0.35">
      <c r="A272" s="12">
        <f>'现金价值表-底稿'!A272</f>
        <v>32</v>
      </c>
      <c r="B272" s="11" t="str">
        <f>IF('现金价值表-底稿'!B272=1,"男","女")</f>
        <v>男</v>
      </c>
      <c r="C272" s="11" t="str">
        <f>'现金价值表-底稿'!C272&amp;"年"</f>
        <v>20年</v>
      </c>
      <c r="D272" s="11" t="str">
        <f>IF('现金价值表-底稿'!D272="80@","保至80岁","")</f>
        <v>保至80岁</v>
      </c>
      <c r="E272" s="15">
        <v>54.25</v>
      </c>
      <c r="F272" s="15">
        <v>139.94</v>
      </c>
      <c r="G272" s="15">
        <v>231.21</v>
      </c>
      <c r="H272" s="15">
        <v>345.56</v>
      </c>
      <c r="I272" s="15">
        <v>467.48</v>
      </c>
      <c r="J272" s="15">
        <v>597.44000000000005</v>
      </c>
      <c r="K272" s="15">
        <v>735.95</v>
      </c>
      <c r="L272" s="15">
        <v>883.52</v>
      </c>
      <c r="M272" s="15">
        <v>1040.69</v>
      </c>
      <c r="N272" s="15">
        <v>1207.98</v>
      </c>
      <c r="O272" s="15">
        <v>1385.96</v>
      </c>
      <c r="P272" s="15">
        <v>1575.22</v>
      </c>
      <c r="Q272" s="15">
        <v>1776.38</v>
      </c>
      <c r="R272" s="15">
        <v>1990.15</v>
      </c>
      <c r="S272" s="15">
        <v>2217.3200000000002</v>
      </c>
      <c r="T272" s="15">
        <v>2458.8000000000002</v>
      </c>
      <c r="U272" s="15">
        <v>2715.65</v>
      </c>
      <c r="V272" s="15">
        <v>2989.13</v>
      </c>
      <c r="W272" s="15">
        <v>3280.71</v>
      </c>
      <c r="X272" s="15">
        <v>3592.06</v>
      </c>
      <c r="Y272" s="15">
        <v>3779.85</v>
      </c>
      <c r="Z272" s="15">
        <v>3981</v>
      </c>
      <c r="AA272" s="15">
        <v>4197.08</v>
      </c>
      <c r="AB272" s="15">
        <v>4429.9399999999996</v>
      </c>
      <c r="AC272" s="15">
        <v>4681.62</v>
      </c>
      <c r="AD272" s="15">
        <v>4954.33</v>
      </c>
      <c r="AE272" s="15">
        <v>5250.36</v>
      </c>
      <c r="AF272" s="15">
        <v>5572.24</v>
      </c>
      <c r="AG272" s="15">
        <v>5922.62</v>
      </c>
      <c r="AH272" s="15">
        <v>6304.52</v>
      </c>
      <c r="AI272" s="15">
        <v>6721.36</v>
      </c>
      <c r="AJ272" s="15">
        <v>7177.07</v>
      </c>
      <c r="AK272" s="15">
        <v>7676.16</v>
      </c>
      <c r="AL272" s="15">
        <v>8223.84</v>
      </c>
      <c r="AM272" s="15">
        <v>8828.35</v>
      </c>
      <c r="AN272" s="15">
        <v>9497.5499999999993</v>
      </c>
      <c r="AO272" s="15">
        <v>10240.83</v>
      </c>
      <c r="AP272" s="15">
        <v>11069.17</v>
      </c>
      <c r="AQ272" s="15">
        <v>11997.2</v>
      </c>
      <c r="AR272" s="15">
        <v>13038.72</v>
      </c>
      <c r="AS272" s="15">
        <v>14216.17</v>
      </c>
      <c r="AT272" s="15">
        <v>15558.16</v>
      </c>
      <c r="AU272" s="15">
        <v>17101.259999999998</v>
      </c>
      <c r="AV272" s="15">
        <v>18893.71</v>
      </c>
      <c r="AW272" s="15">
        <v>21000.04</v>
      </c>
      <c r="AX272" s="15">
        <v>23506.07</v>
      </c>
      <c r="AY272" s="15">
        <v>26526.98</v>
      </c>
      <c r="AZ272" s="15">
        <v>0</v>
      </c>
      <c r="BA272" s="15"/>
      <c r="BB272" s="15"/>
      <c r="BC272" s="15"/>
      <c r="BD272" s="15"/>
      <c r="BE272" s="15"/>
      <c r="BF272" s="15"/>
      <c r="BG272" s="15"/>
      <c r="BH272" s="15"/>
      <c r="BI272" s="15"/>
      <c r="BJ272" s="15"/>
      <c r="BK272" s="15"/>
      <c r="BL272" s="15"/>
      <c r="BM272" s="15"/>
      <c r="BN272" s="15"/>
      <c r="BO272" s="15"/>
      <c r="BP272" s="15"/>
      <c r="BQ272" s="15"/>
      <c r="BR272" s="15"/>
      <c r="BS272" s="15"/>
      <c r="BT272" s="15"/>
      <c r="BU272" s="15"/>
      <c r="BV272" s="15"/>
      <c r="BW272" s="15"/>
      <c r="BX272" s="15"/>
      <c r="BY272" s="15"/>
      <c r="BZ272" s="15"/>
      <c r="CA272" s="15"/>
      <c r="CB272" s="15"/>
      <c r="CC272" s="15"/>
      <c r="CD272" s="15"/>
      <c r="CE272" s="15"/>
      <c r="CF272" s="15"/>
    </row>
    <row r="273" spans="1:84" s="1" customFormat="1" ht="16.5" x14ac:dyDescent="0.35">
      <c r="A273" s="12">
        <f>'现金价值表-底稿'!A273</f>
        <v>33</v>
      </c>
      <c r="B273" s="11" t="str">
        <f>IF('现金价值表-底稿'!B273=1,"男","女")</f>
        <v>男</v>
      </c>
      <c r="C273" s="11" t="str">
        <f>'现金价值表-底稿'!C273&amp;"年"</f>
        <v>20年</v>
      </c>
      <c r="D273" s="11" t="str">
        <f>IF('现金价值表-底稿'!D273="80@","保至80岁","")</f>
        <v>保至80岁</v>
      </c>
      <c r="E273" s="15">
        <v>57.23</v>
      </c>
      <c r="F273" s="15">
        <v>147.66999999999999</v>
      </c>
      <c r="G273" s="15">
        <v>244.01</v>
      </c>
      <c r="H273" s="15">
        <v>364.77</v>
      </c>
      <c r="I273" s="15">
        <v>493.57</v>
      </c>
      <c r="J273" s="15">
        <v>630.91999999999996</v>
      </c>
      <c r="K273" s="15">
        <v>777.35</v>
      </c>
      <c r="L273" s="15">
        <v>933.39</v>
      </c>
      <c r="M273" s="15">
        <v>1099.5899999999999</v>
      </c>
      <c r="N273" s="15">
        <v>1276.49</v>
      </c>
      <c r="O273" s="15">
        <v>1464.71</v>
      </c>
      <c r="P273" s="15">
        <v>1664.86</v>
      </c>
      <c r="Q273" s="15">
        <v>1877.67</v>
      </c>
      <c r="R273" s="15">
        <v>2103.91</v>
      </c>
      <c r="S273" s="15">
        <v>2344.5100000000002</v>
      </c>
      <c r="T273" s="15">
        <v>2600.5300000000002</v>
      </c>
      <c r="U273" s="15">
        <v>2873.22</v>
      </c>
      <c r="V273" s="15">
        <v>3164.03</v>
      </c>
      <c r="W273" s="15">
        <v>3474.65</v>
      </c>
      <c r="X273" s="15">
        <v>3807.02</v>
      </c>
      <c r="Y273" s="15">
        <v>4009.61</v>
      </c>
      <c r="Z273" s="15">
        <v>4227.26</v>
      </c>
      <c r="AA273" s="15">
        <v>4461.78</v>
      </c>
      <c r="AB273" s="15">
        <v>4715.28</v>
      </c>
      <c r="AC273" s="15">
        <v>4989.9399999999996</v>
      </c>
      <c r="AD273" s="15">
        <v>5288.1</v>
      </c>
      <c r="AE273" s="15">
        <v>5612.3</v>
      </c>
      <c r="AF273" s="15">
        <v>5965.2</v>
      </c>
      <c r="AG273" s="15">
        <v>6349.85</v>
      </c>
      <c r="AH273" s="15">
        <v>6769.68</v>
      </c>
      <c r="AI273" s="15">
        <v>7228.67</v>
      </c>
      <c r="AJ273" s="15">
        <v>7731.35</v>
      </c>
      <c r="AK273" s="15">
        <v>8282.9599999999991</v>
      </c>
      <c r="AL273" s="15">
        <v>8891.82</v>
      </c>
      <c r="AM273" s="15">
        <v>9565.83</v>
      </c>
      <c r="AN273" s="15">
        <v>10314.450000000001</v>
      </c>
      <c r="AO273" s="15">
        <v>11148.74</v>
      </c>
      <c r="AP273" s="15">
        <v>12083.44</v>
      </c>
      <c r="AQ273" s="15">
        <v>13132.46</v>
      </c>
      <c r="AR273" s="15">
        <v>14318.37</v>
      </c>
      <c r="AS273" s="15">
        <v>15670.01</v>
      </c>
      <c r="AT273" s="15">
        <v>17224.2</v>
      </c>
      <c r="AU273" s="15">
        <v>19029.54</v>
      </c>
      <c r="AV273" s="15">
        <v>21151</v>
      </c>
      <c r="AW273" s="15">
        <v>23675.06</v>
      </c>
      <c r="AX273" s="15">
        <v>26717.68</v>
      </c>
      <c r="AY273" s="15">
        <v>0</v>
      </c>
      <c r="AZ273" s="15"/>
      <c r="BA273" s="15"/>
      <c r="BB273" s="15"/>
      <c r="BC273" s="15"/>
      <c r="BD273" s="15"/>
      <c r="BE273" s="15"/>
      <c r="BF273" s="15"/>
      <c r="BG273" s="15"/>
      <c r="BH273" s="15"/>
      <c r="BI273" s="15"/>
      <c r="BJ273" s="15"/>
      <c r="BK273" s="15"/>
      <c r="BL273" s="15"/>
      <c r="BM273" s="15"/>
      <c r="BN273" s="15"/>
      <c r="BO273" s="15"/>
      <c r="BP273" s="15"/>
      <c r="BQ273" s="15"/>
      <c r="BR273" s="15"/>
      <c r="BS273" s="15"/>
      <c r="BT273" s="15"/>
      <c r="BU273" s="15"/>
      <c r="BV273" s="15"/>
      <c r="BW273" s="15"/>
      <c r="BX273" s="15"/>
      <c r="BY273" s="15"/>
      <c r="BZ273" s="15"/>
      <c r="CA273" s="15"/>
      <c r="CB273" s="15"/>
      <c r="CC273" s="15"/>
      <c r="CD273" s="15"/>
      <c r="CE273" s="15"/>
      <c r="CF273" s="15"/>
    </row>
    <row r="274" spans="1:84" s="1" customFormat="1" ht="16.5" x14ac:dyDescent="0.35">
      <c r="A274" s="12">
        <f>'现金价值表-底稿'!A274</f>
        <v>34</v>
      </c>
      <c r="B274" s="11" t="str">
        <f>IF('现金价值表-底稿'!B274=1,"男","女")</f>
        <v>男</v>
      </c>
      <c r="C274" s="11" t="str">
        <f>'现金价值表-底稿'!C274&amp;"年"</f>
        <v>20年</v>
      </c>
      <c r="D274" s="11" t="str">
        <f>IF('现金价值表-底稿'!D274="80@","保至80岁","")</f>
        <v>保至80岁</v>
      </c>
      <c r="E274" s="15">
        <v>60.39</v>
      </c>
      <c r="F274" s="15">
        <v>155.88999999999999</v>
      </c>
      <c r="G274" s="15">
        <v>257.64999999999998</v>
      </c>
      <c r="H274" s="15">
        <v>385.28</v>
      </c>
      <c r="I274" s="15">
        <v>521.46</v>
      </c>
      <c r="J274" s="15">
        <v>666.74</v>
      </c>
      <c r="K274" s="15">
        <v>821.65</v>
      </c>
      <c r="L274" s="15">
        <v>986.73</v>
      </c>
      <c r="M274" s="15">
        <v>1162.56</v>
      </c>
      <c r="N274" s="15">
        <v>1349.72</v>
      </c>
      <c r="O274" s="15">
        <v>1548.87</v>
      </c>
      <c r="P274" s="15">
        <v>1760.7</v>
      </c>
      <c r="Q274" s="15">
        <v>1986.01</v>
      </c>
      <c r="R274" s="15">
        <v>2225.7199999999998</v>
      </c>
      <c r="S274" s="15">
        <v>2480.9</v>
      </c>
      <c r="T274" s="15">
        <v>2752.78</v>
      </c>
      <c r="U274" s="15">
        <v>3042.83</v>
      </c>
      <c r="V274" s="15">
        <v>3352.7</v>
      </c>
      <c r="W274" s="15">
        <v>3684.34</v>
      </c>
      <c r="X274" s="15">
        <v>4039.95</v>
      </c>
      <c r="Y274" s="15">
        <v>4259.2299999999996</v>
      </c>
      <c r="Z274" s="15">
        <v>4495.54</v>
      </c>
      <c r="AA274" s="15">
        <v>4750.95</v>
      </c>
      <c r="AB274" s="15">
        <v>5027.6899999999996</v>
      </c>
      <c r="AC274" s="15">
        <v>5328.11</v>
      </c>
      <c r="AD274" s="15">
        <v>5654.75</v>
      </c>
      <c r="AE274" s="15">
        <v>6010.32</v>
      </c>
      <c r="AF274" s="15">
        <v>6397.88</v>
      </c>
      <c r="AG274" s="15">
        <v>6820.89</v>
      </c>
      <c r="AH274" s="15">
        <v>7283.35</v>
      </c>
      <c r="AI274" s="15">
        <v>7789.83</v>
      </c>
      <c r="AJ274" s="15">
        <v>8345.6200000000008</v>
      </c>
      <c r="AK274" s="15">
        <v>8959.09</v>
      </c>
      <c r="AL274" s="15">
        <v>9638.19</v>
      </c>
      <c r="AM274" s="15">
        <v>10392.469999999999</v>
      </c>
      <c r="AN274" s="15">
        <v>11233.08</v>
      </c>
      <c r="AO274" s="15">
        <v>12174.85</v>
      </c>
      <c r="AP274" s="15">
        <v>13231.8</v>
      </c>
      <c r="AQ274" s="15">
        <v>14426.69</v>
      </c>
      <c r="AR274" s="15">
        <v>15788.55</v>
      </c>
      <c r="AS274" s="15">
        <v>17354.5</v>
      </c>
      <c r="AT274" s="15">
        <v>19173.490000000002</v>
      </c>
      <c r="AU274" s="15">
        <v>21311.01</v>
      </c>
      <c r="AV274" s="15">
        <v>23854.15</v>
      </c>
      <c r="AW274" s="15">
        <v>26919.79</v>
      </c>
      <c r="AX274" s="15">
        <v>0</v>
      </c>
      <c r="AY274" s="15"/>
      <c r="AZ274" s="15"/>
      <c r="BA274" s="15"/>
      <c r="BB274" s="15"/>
      <c r="BC274" s="15"/>
      <c r="BD274" s="15"/>
      <c r="BE274" s="15"/>
      <c r="BF274" s="15"/>
      <c r="BG274" s="15"/>
      <c r="BH274" s="15"/>
      <c r="BI274" s="15"/>
      <c r="BJ274" s="15"/>
      <c r="BK274" s="15"/>
      <c r="BL274" s="15"/>
      <c r="BM274" s="15"/>
      <c r="BN274" s="15"/>
      <c r="BO274" s="15"/>
      <c r="BP274" s="15"/>
      <c r="BQ274" s="15"/>
      <c r="BR274" s="15"/>
      <c r="BS274" s="15"/>
      <c r="BT274" s="15"/>
      <c r="BU274" s="15"/>
      <c r="BV274" s="15"/>
      <c r="BW274" s="15"/>
      <c r="BX274" s="15"/>
      <c r="BY274" s="15"/>
      <c r="BZ274" s="15"/>
      <c r="CA274" s="15"/>
      <c r="CB274" s="15"/>
      <c r="CC274" s="15"/>
      <c r="CD274" s="15"/>
      <c r="CE274" s="15"/>
      <c r="CF274" s="15"/>
    </row>
    <row r="275" spans="1:84" s="1" customFormat="1" ht="16.5" x14ac:dyDescent="0.35">
      <c r="A275" s="12">
        <f>'现金价值表-底稿'!A275</f>
        <v>35</v>
      </c>
      <c r="B275" s="11" t="str">
        <f>IF('现金价值表-底稿'!B275=1,"男","女")</f>
        <v>男</v>
      </c>
      <c r="C275" s="11" t="str">
        <f>'现金价值表-底稿'!C275&amp;"年"</f>
        <v>20年</v>
      </c>
      <c r="D275" s="11" t="str">
        <f>IF('现金价值表-底稿'!D275="80@","保至80岁","")</f>
        <v>保至80岁</v>
      </c>
      <c r="E275" s="15">
        <v>63.76</v>
      </c>
      <c r="F275" s="15">
        <v>164.67</v>
      </c>
      <c r="G275" s="15">
        <v>272.26</v>
      </c>
      <c r="H275" s="15">
        <v>407.27</v>
      </c>
      <c r="I275" s="15">
        <v>551.39</v>
      </c>
      <c r="J275" s="15">
        <v>705.15</v>
      </c>
      <c r="K275" s="15">
        <v>869.13</v>
      </c>
      <c r="L275" s="15">
        <v>1043.8800000000001</v>
      </c>
      <c r="M275" s="15">
        <v>1229.99</v>
      </c>
      <c r="N275" s="15">
        <v>1428.12</v>
      </c>
      <c r="O275" s="15">
        <v>1638.98</v>
      </c>
      <c r="P275" s="15">
        <v>1863.36</v>
      </c>
      <c r="Q275" s="15">
        <v>2102.19</v>
      </c>
      <c r="R275" s="15">
        <v>2356.5300000000002</v>
      </c>
      <c r="S275" s="15">
        <v>2627.6</v>
      </c>
      <c r="T275" s="15">
        <v>2916.87</v>
      </c>
      <c r="U275" s="15">
        <v>3225.99</v>
      </c>
      <c r="V275" s="15">
        <v>3556.9</v>
      </c>
      <c r="W275" s="15">
        <v>3911.78</v>
      </c>
      <c r="X275" s="15">
        <v>4293.16</v>
      </c>
      <c r="Y275" s="15">
        <v>4531.34</v>
      </c>
      <c r="Z275" s="15">
        <v>4788.79</v>
      </c>
      <c r="AA275" s="15">
        <v>5067.7299999999996</v>
      </c>
      <c r="AB275" s="15">
        <v>5370.54</v>
      </c>
      <c r="AC275" s="15">
        <v>5699.79</v>
      </c>
      <c r="AD275" s="15">
        <v>6058.19</v>
      </c>
      <c r="AE275" s="15">
        <v>6448.84</v>
      </c>
      <c r="AF275" s="15">
        <v>6875.21</v>
      </c>
      <c r="AG275" s="15">
        <v>7341.36</v>
      </c>
      <c r="AH275" s="15">
        <v>7851.88</v>
      </c>
      <c r="AI275" s="15">
        <v>8412.09</v>
      </c>
      <c r="AJ275" s="15">
        <v>9030.44</v>
      </c>
      <c r="AK275" s="15">
        <v>9714.9599999999991</v>
      </c>
      <c r="AL275" s="15">
        <v>10475.24</v>
      </c>
      <c r="AM275" s="15">
        <v>11322.55</v>
      </c>
      <c r="AN275" s="15">
        <v>12271.82</v>
      </c>
      <c r="AO275" s="15">
        <v>13337.19</v>
      </c>
      <c r="AP275" s="15">
        <v>14541.59</v>
      </c>
      <c r="AQ275" s="15">
        <v>15914.3</v>
      </c>
      <c r="AR275" s="15">
        <v>17492.72</v>
      </c>
      <c r="AS275" s="15">
        <v>19326.2</v>
      </c>
      <c r="AT275" s="15">
        <v>21480.74</v>
      </c>
      <c r="AU275" s="15">
        <v>24044.14</v>
      </c>
      <c r="AV275" s="15">
        <v>27134.19</v>
      </c>
      <c r="AW275" s="15">
        <v>0</v>
      </c>
      <c r="AX275" s="15"/>
      <c r="AY275" s="15"/>
      <c r="AZ275" s="15"/>
      <c r="BA275" s="15"/>
      <c r="BB275" s="15"/>
      <c r="BC275" s="15"/>
      <c r="BD275" s="15"/>
      <c r="BE275" s="15"/>
      <c r="BF275" s="15"/>
      <c r="BG275" s="15"/>
      <c r="BH275" s="15"/>
      <c r="BI275" s="15"/>
      <c r="BJ275" s="15"/>
      <c r="BK275" s="15"/>
      <c r="BL275" s="15"/>
      <c r="BM275" s="15"/>
      <c r="BN275" s="15"/>
      <c r="BO275" s="15"/>
      <c r="BP275" s="15"/>
      <c r="BQ275" s="15"/>
      <c r="BR275" s="15"/>
      <c r="BS275" s="15"/>
      <c r="BT275" s="15"/>
      <c r="BU275" s="15"/>
      <c r="BV275" s="15"/>
      <c r="BW275" s="15"/>
      <c r="BX275" s="15"/>
      <c r="BY275" s="15"/>
      <c r="BZ275" s="15"/>
      <c r="CA275" s="15"/>
      <c r="CB275" s="15"/>
      <c r="CC275" s="15"/>
      <c r="CD275" s="15"/>
      <c r="CE275" s="15"/>
      <c r="CF275" s="15"/>
    </row>
    <row r="276" spans="1:84" s="1" customFormat="1" ht="16.5" x14ac:dyDescent="0.35">
      <c r="A276" s="12">
        <f>'现金价值表-底稿'!A276</f>
        <v>36</v>
      </c>
      <c r="B276" s="11" t="str">
        <f>IF('现金价值表-底稿'!B276=1,"男","女")</f>
        <v>男</v>
      </c>
      <c r="C276" s="11" t="str">
        <f>'现金价值表-底稿'!C276&amp;"年"</f>
        <v>20年</v>
      </c>
      <c r="D276" s="11" t="str">
        <f>IF('现金价值表-底稿'!D276="80@","保至80岁","")</f>
        <v>保至80岁</v>
      </c>
      <c r="E276" s="15">
        <v>67.37</v>
      </c>
      <c r="F276" s="15">
        <v>174.12</v>
      </c>
      <c r="G276" s="15">
        <v>287.99</v>
      </c>
      <c r="H276" s="15">
        <v>430.95</v>
      </c>
      <c r="I276" s="15">
        <v>583.58000000000004</v>
      </c>
      <c r="J276" s="15">
        <v>746.44</v>
      </c>
      <c r="K276" s="15">
        <v>920.12</v>
      </c>
      <c r="L276" s="15">
        <v>1105.19</v>
      </c>
      <c r="M276" s="15">
        <v>1302.32</v>
      </c>
      <c r="N276" s="15">
        <v>1512.22</v>
      </c>
      <c r="O276" s="15">
        <v>1735.68</v>
      </c>
      <c r="P276" s="15">
        <v>1973.64</v>
      </c>
      <c r="Q276" s="15">
        <v>2227.15</v>
      </c>
      <c r="R276" s="15">
        <v>2497.4299999999998</v>
      </c>
      <c r="S276" s="15">
        <v>2785.93</v>
      </c>
      <c r="T276" s="15">
        <v>3094.31</v>
      </c>
      <c r="U276" s="15">
        <v>3424.49</v>
      </c>
      <c r="V276" s="15">
        <v>3778.66</v>
      </c>
      <c r="W276" s="15">
        <v>4159.32</v>
      </c>
      <c r="X276" s="15">
        <v>4569.38</v>
      </c>
      <c r="Y276" s="15">
        <v>4828.99</v>
      </c>
      <c r="Z276" s="15">
        <v>5110.28</v>
      </c>
      <c r="AA276" s="15">
        <v>5415.63</v>
      </c>
      <c r="AB276" s="15">
        <v>5747.64</v>
      </c>
      <c r="AC276" s="15">
        <v>6109.05</v>
      </c>
      <c r="AD276" s="15">
        <v>6502.98</v>
      </c>
      <c r="AE276" s="15">
        <v>6932.93</v>
      </c>
      <c r="AF276" s="15">
        <v>7402.99</v>
      </c>
      <c r="AG276" s="15">
        <v>7917.79</v>
      </c>
      <c r="AH276" s="15">
        <v>8482.7099999999991</v>
      </c>
      <c r="AI276" s="15">
        <v>9106.25</v>
      </c>
      <c r="AJ276" s="15">
        <v>9796.51</v>
      </c>
      <c r="AK276" s="15">
        <v>10563.18</v>
      </c>
      <c r="AL276" s="15">
        <v>11417.6</v>
      </c>
      <c r="AM276" s="15">
        <v>12374.84</v>
      </c>
      <c r="AN276" s="15">
        <v>13449.15</v>
      </c>
      <c r="AO276" s="15">
        <v>14663.66</v>
      </c>
      <c r="AP276" s="15">
        <v>16047.9</v>
      </c>
      <c r="AQ276" s="15">
        <v>17639.57</v>
      </c>
      <c r="AR276" s="15">
        <v>19488.439999999999</v>
      </c>
      <c r="AS276" s="15">
        <v>21661.06</v>
      </c>
      <c r="AT276" s="15">
        <v>24245.99</v>
      </c>
      <c r="AU276" s="15">
        <v>27361.98</v>
      </c>
      <c r="AV276" s="15">
        <v>0</v>
      </c>
      <c r="AW276" s="15"/>
      <c r="AX276" s="15"/>
      <c r="AY276" s="15"/>
      <c r="AZ276" s="15"/>
      <c r="BA276" s="15"/>
      <c r="BB276" s="15"/>
      <c r="BC276" s="15"/>
      <c r="BD276" s="15"/>
      <c r="BE276" s="15"/>
      <c r="BF276" s="15"/>
      <c r="BG276" s="15"/>
      <c r="BH276" s="15"/>
      <c r="BI276" s="15"/>
      <c r="BJ276" s="15"/>
      <c r="BK276" s="15"/>
      <c r="BL276" s="15"/>
      <c r="BM276" s="15"/>
      <c r="BN276" s="15"/>
      <c r="BO276" s="15"/>
      <c r="BP276" s="15"/>
      <c r="BQ276" s="15"/>
      <c r="BR276" s="15"/>
      <c r="BS276" s="15"/>
      <c r="BT276" s="15"/>
      <c r="BU276" s="15"/>
      <c r="BV276" s="15"/>
      <c r="BW276" s="15"/>
      <c r="BX276" s="15"/>
      <c r="BY276" s="15"/>
      <c r="BZ276" s="15"/>
      <c r="CA276" s="15"/>
      <c r="CB276" s="15"/>
      <c r="CC276" s="15"/>
      <c r="CD276" s="15"/>
      <c r="CE276" s="15"/>
      <c r="CF276" s="15"/>
    </row>
    <row r="277" spans="1:84" s="1" customFormat="1" ht="16.5" x14ac:dyDescent="0.35">
      <c r="A277" s="12">
        <f>'现金价值表-底稿'!A277</f>
        <v>37</v>
      </c>
      <c r="B277" s="11" t="str">
        <f>IF('现金价值表-底稿'!B277=1,"男","女")</f>
        <v>男</v>
      </c>
      <c r="C277" s="11" t="str">
        <f>'现金价值表-底稿'!C277&amp;"年"</f>
        <v>20年</v>
      </c>
      <c r="D277" s="11" t="str">
        <f>IF('现金价值表-底稿'!D277="80@","保至80岁","")</f>
        <v>保至80岁</v>
      </c>
      <c r="E277" s="15">
        <v>71.27</v>
      </c>
      <c r="F277" s="15">
        <v>184.33</v>
      </c>
      <c r="G277" s="15">
        <v>304.99</v>
      </c>
      <c r="H277" s="15">
        <v>456.49</v>
      </c>
      <c r="I277" s="15">
        <v>618.27</v>
      </c>
      <c r="J277" s="15">
        <v>790.89</v>
      </c>
      <c r="K277" s="15">
        <v>974.95</v>
      </c>
      <c r="L277" s="15">
        <v>1171.0999999999999</v>
      </c>
      <c r="M277" s="15">
        <v>1380.06</v>
      </c>
      <c r="N277" s="15">
        <v>1602.63</v>
      </c>
      <c r="O277" s="15">
        <v>1839.75</v>
      </c>
      <c r="P277" s="15">
        <v>2092.46</v>
      </c>
      <c r="Q277" s="15">
        <v>2361.98</v>
      </c>
      <c r="R277" s="15">
        <v>2649.75</v>
      </c>
      <c r="S277" s="15">
        <v>2957.42</v>
      </c>
      <c r="T277" s="15">
        <v>3286.91</v>
      </c>
      <c r="U277" s="15">
        <v>3640.4</v>
      </c>
      <c r="V277" s="15">
        <v>4020.39</v>
      </c>
      <c r="W277" s="15">
        <v>4429.76</v>
      </c>
      <c r="X277" s="15">
        <v>4871.82</v>
      </c>
      <c r="Y277" s="15">
        <v>5155.6099999999997</v>
      </c>
      <c r="Z277" s="15">
        <v>5463.67</v>
      </c>
      <c r="AA277" s="15">
        <v>5798.62</v>
      </c>
      <c r="AB277" s="15">
        <v>6163.24</v>
      </c>
      <c r="AC277" s="15">
        <v>6560.66</v>
      </c>
      <c r="AD277" s="15">
        <v>6994.43</v>
      </c>
      <c r="AE277" s="15">
        <v>7468.66</v>
      </c>
      <c r="AF277" s="15">
        <v>7988.02</v>
      </c>
      <c r="AG277" s="15">
        <v>8557.9500000000007</v>
      </c>
      <c r="AH277" s="15">
        <v>9187.02</v>
      </c>
      <c r="AI277" s="15">
        <v>9883.41</v>
      </c>
      <c r="AJ277" s="15">
        <v>10656.88</v>
      </c>
      <c r="AK277" s="15">
        <v>11518.88</v>
      </c>
      <c r="AL277" s="15">
        <v>12484.61</v>
      </c>
      <c r="AM277" s="15">
        <v>13568.45</v>
      </c>
      <c r="AN277" s="15">
        <v>14793.73</v>
      </c>
      <c r="AO277" s="15">
        <v>16190.25</v>
      </c>
      <c r="AP277" s="15">
        <v>17796.04</v>
      </c>
      <c r="AQ277" s="15">
        <v>19661.310000000001</v>
      </c>
      <c r="AR277" s="15">
        <v>21853.21</v>
      </c>
      <c r="AS277" s="15">
        <v>24461.06</v>
      </c>
      <c r="AT277" s="15">
        <v>27604.69</v>
      </c>
      <c r="AU277" s="15">
        <v>0</v>
      </c>
      <c r="AV277" s="15"/>
      <c r="AW277" s="15"/>
      <c r="AX277" s="15"/>
      <c r="AY277" s="15"/>
      <c r="AZ277" s="15"/>
      <c r="BA277" s="15"/>
      <c r="BB277" s="15"/>
      <c r="BC277" s="15"/>
      <c r="BD277" s="15"/>
      <c r="BE277" s="15"/>
      <c r="BF277" s="15"/>
      <c r="BG277" s="15"/>
      <c r="BH277" s="15"/>
      <c r="BI277" s="15"/>
      <c r="BJ277" s="15"/>
      <c r="BK277" s="15"/>
      <c r="BL277" s="15"/>
      <c r="BM277" s="15"/>
      <c r="BN277" s="15"/>
      <c r="BO277" s="15"/>
      <c r="BP277" s="15"/>
      <c r="BQ277" s="15"/>
      <c r="BR277" s="15"/>
      <c r="BS277" s="15"/>
      <c r="BT277" s="15"/>
      <c r="BU277" s="15"/>
      <c r="BV277" s="15"/>
      <c r="BW277" s="15"/>
      <c r="BX277" s="15"/>
      <c r="BY277" s="15"/>
      <c r="BZ277" s="15"/>
      <c r="CA277" s="15"/>
      <c r="CB277" s="15"/>
      <c r="CC277" s="15"/>
      <c r="CD277" s="15"/>
      <c r="CE277" s="15"/>
      <c r="CF277" s="15"/>
    </row>
    <row r="278" spans="1:84" s="1" customFormat="1" ht="16.5" x14ac:dyDescent="0.35">
      <c r="A278" s="12">
        <f>'现金价值表-底稿'!A278</f>
        <v>38</v>
      </c>
      <c r="B278" s="11" t="str">
        <f>IF('现金价值表-底稿'!B278=1,"男","女")</f>
        <v>男</v>
      </c>
      <c r="C278" s="11" t="str">
        <f>'现金价值表-底稿'!C278&amp;"年"</f>
        <v>20年</v>
      </c>
      <c r="D278" s="11" t="str">
        <f>IF('现金价值表-底稿'!D278="80@","保至80岁","")</f>
        <v>保至80岁</v>
      </c>
      <c r="E278" s="15">
        <v>75.52</v>
      </c>
      <c r="F278" s="15">
        <v>195.41</v>
      </c>
      <c r="G278" s="15">
        <v>323.39</v>
      </c>
      <c r="H278" s="15">
        <v>484.1</v>
      </c>
      <c r="I278" s="15">
        <v>655.69</v>
      </c>
      <c r="J278" s="15">
        <v>838.77</v>
      </c>
      <c r="K278" s="15">
        <v>1033.99</v>
      </c>
      <c r="L278" s="15">
        <v>1242.06</v>
      </c>
      <c r="M278" s="15">
        <v>1463.8</v>
      </c>
      <c r="N278" s="15">
        <v>1700.12</v>
      </c>
      <c r="O278" s="15">
        <v>1952.09</v>
      </c>
      <c r="P278" s="15">
        <v>2220.91</v>
      </c>
      <c r="Q278" s="15">
        <v>2508.0100000000002</v>
      </c>
      <c r="R278" s="15">
        <v>2815.04</v>
      </c>
      <c r="S278" s="15">
        <v>3143.91</v>
      </c>
      <c r="T278" s="15">
        <v>3496.79</v>
      </c>
      <c r="U278" s="15">
        <v>3876.17</v>
      </c>
      <c r="V278" s="15">
        <v>4284.9399999999996</v>
      </c>
      <c r="W278" s="15">
        <v>4726.37</v>
      </c>
      <c r="X278" s="15">
        <v>5204.09</v>
      </c>
      <c r="Y278" s="15">
        <v>5515.05</v>
      </c>
      <c r="Z278" s="15">
        <v>5853.15</v>
      </c>
      <c r="AA278" s="15">
        <v>6221.2</v>
      </c>
      <c r="AB278" s="15">
        <v>6622.36</v>
      </c>
      <c r="AC278" s="15">
        <v>7060.21</v>
      </c>
      <c r="AD278" s="15">
        <v>7538.89</v>
      </c>
      <c r="AE278" s="15">
        <v>8063.15</v>
      </c>
      <c r="AF278" s="15">
        <v>8638.43</v>
      </c>
      <c r="AG278" s="15">
        <v>9273.42</v>
      </c>
      <c r="AH278" s="15">
        <v>9976.36</v>
      </c>
      <c r="AI278" s="15">
        <v>10757.1</v>
      </c>
      <c r="AJ278" s="15">
        <v>11627.2</v>
      </c>
      <c r="AK278" s="15">
        <v>12602.02</v>
      </c>
      <c r="AL278" s="15">
        <v>13696.05</v>
      </c>
      <c r="AM278" s="15">
        <v>14932.86</v>
      </c>
      <c r="AN278" s="15">
        <v>16342.51</v>
      </c>
      <c r="AO278" s="15">
        <v>17963.400000000001</v>
      </c>
      <c r="AP278" s="15">
        <v>19846.21</v>
      </c>
      <c r="AQ278" s="15">
        <v>22058.720000000001</v>
      </c>
      <c r="AR278" s="15">
        <v>24691.1</v>
      </c>
      <c r="AS278" s="15">
        <v>27864.3</v>
      </c>
      <c r="AT278" s="15">
        <v>0</v>
      </c>
      <c r="AU278" s="15"/>
      <c r="AV278" s="15"/>
      <c r="AW278" s="15"/>
      <c r="AX278" s="15"/>
      <c r="AY278" s="15"/>
      <c r="AZ278" s="15"/>
      <c r="BA278" s="15"/>
      <c r="BB278" s="15"/>
      <c r="BC278" s="15"/>
      <c r="BD278" s="15"/>
      <c r="BE278" s="15"/>
      <c r="BF278" s="15"/>
      <c r="BG278" s="15"/>
      <c r="BH278" s="15"/>
      <c r="BI278" s="15"/>
      <c r="BJ278" s="15"/>
      <c r="BK278" s="15"/>
      <c r="BL278" s="15"/>
      <c r="BM278" s="15"/>
      <c r="BN278" s="15"/>
      <c r="BO278" s="15"/>
      <c r="BP278" s="15"/>
      <c r="BQ278" s="15"/>
      <c r="BR278" s="15"/>
      <c r="BS278" s="15"/>
      <c r="BT278" s="15"/>
      <c r="BU278" s="15"/>
      <c r="BV278" s="15"/>
      <c r="BW278" s="15"/>
      <c r="BX278" s="15"/>
      <c r="BY278" s="15"/>
      <c r="BZ278" s="15"/>
      <c r="CA278" s="15"/>
      <c r="CB278" s="15"/>
      <c r="CC278" s="15"/>
      <c r="CD278" s="15"/>
      <c r="CE278" s="15"/>
      <c r="CF278" s="15"/>
    </row>
    <row r="279" spans="1:84" s="1" customFormat="1" ht="16.5" x14ac:dyDescent="0.35">
      <c r="A279" s="12">
        <f>'现金价值表-底稿'!A279</f>
        <v>39</v>
      </c>
      <c r="B279" s="11" t="str">
        <f>IF('现金价值表-底稿'!B279=1,"男","女")</f>
        <v>男</v>
      </c>
      <c r="C279" s="11" t="str">
        <f>'现金价值表-底稿'!C279&amp;"年"</f>
        <v>20年</v>
      </c>
      <c r="D279" s="11" t="str">
        <f>IF('现金价值表-底稿'!D279="80@","保至80岁","")</f>
        <v>保至80岁</v>
      </c>
      <c r="E279" s="15">
        <v>80.14</v>
      </c>
      <c r="F279" s="15">
        <v>207.43</v>
      </c>
      <c r="G279" s="15">
        <v>343.31</v>
      </c>
      <c r="H279" s="15">
        <v>513.92999999999995</v>
      </c>
      <c r="I279" s="15">
        <v>696.08</v>
      </c>
      <c r="J279" s="15">
        <v>890.42</v>
      </c>
      <c r="K279" s="15">
        <v>1097.6600000000001</v>
      </c>
      <c r="L279" s="15">
        <v>1318.62</v>
      </c>
      <c r="M279" s="15">
        <v>1554.23</v>
      </c>
      <c r="N279" s="15">
        <v>1805.54</v>
      </c>
      <c r="O279" s="15">
        <v>2073.7399999999998</v>
      </c>
      <c r="P279" s="15">
        <v>2360.2600000000002</v>
      </c>
      <c r="Q279" s="15">
        <v>2666.74</v>
      </c>
      <c r="R279" s="15">
        <v>2995.09</v>
      </c>
      <c r="S279" s="15">
        <v>3347.47</v>
      </c>
      <c r="T279" s="15">
        <v>3726.36</v>
      </c>
      <c r="U279" s="15">
        <v>4134.6400000000003</v>
      </c>
      <c r="V279" s="15">
        <v>4575.57</v>
      </c>
      <c r="W279" s="15">
        <v>5052.7700000000004</v>
      </c>
      <c r="X279" s="15">
        <v>5570.17</v>
      </c>
      <c r="Y279" s="15">
        <v>5911.65</v>
      </c>
      <c r="Z279" s="15">
        <v>6283.38</v>
      </c>
      <c r="AA279" s="15">
        <v>6688.54</v>
      </c>
      <c r="AB279" s="15">
        <v>7130.77</v>
      </c>
      <c r="AC279" s="15">
        <v>7614.24</v>
      </c>
      <c r="AD279" s="15">
        <v>8143.73</v>
      </c>
      <c r="AE279" s="15">
        <v>8724.77</v>
      </c>
      <c r="AF279" s="15">
        <v>9366.1</v>
      </c>
      <c r="AG279" s="15">
        <v>10076.06</v>
      </c>
      <c r="AH279" s="15">
        <v>10864.61</v>
      </c>
      <c r="AI279" s="15">
        <v>11743.41</v>
      </c>
      <c r="AJ279" s="15">
        <v>12727.97</v>
      </c>
      <c r="AK279" s="15">
        <v>13832.93</v>
      </c>
      <c r="AL279" s="15">
        <v>15082.1</v>
      </c>
      <c r="AM279" s="15">
        <v>16505.84</v>
      </c>
      <c r="AN279" s="15">
        <v>18142.93</v>
      </c>
      <c r="AO279" s="15">
        <v>20044.560000000001</v>
      </c>
      <c r="AP279" s="15">
        <v>22279.18</v>
      </c>
      <c r="AQ279" s="15">
        <v>24937.87</v>
      </c>
      <c r="AR279" s="15">
        <v>28142.78</v>
      </c>
      <c r="AS279" s="15">
        <v>0</v>
      </c>
      <c r="AT279" s="15"/>
      <c r="AU279" s="15"/>
      <c r="AV279" s="15"/>
      <c r="AW279" s="15"/>
      <c r="AX279" s="15"/>
      <c r="AY279" s="15"/>
      <c r="AZ279" s="15"/>
      <c r="BA279" s="15"/>
      <c r="BB279" s="15"/>
      <c r="BC279" s="15"/>
      <c r="BD279" s="15"/>
      <c r="BE279" s="15"/>
      <c r="BF279" s="15"/>
      <c r="BG279" s="15"/>
      <c r="BH279" s="15"/>
      <c r="BI279" s="15"/>
      <c r="BJ279" s="15"/>
      <c r="BK279" s="15"/>
      <c r="BL279" s="15"/>
      <c r="BM279" s="15"/>
      <c r="BN279" s="15"/>
      <c r="BO279" s="15"/>
      <c r="BP279" s="15"/>
      <c r="BQ279" s="15"/>
      <c r="BR279" s="15"/>
      <c r="BS279" s="15"/>
      <c r="BT279" s="15"/>
      <c r="BU279" s="15"/>
      <c r="BV279" s="15"/>
      <c r="BW279" s="15"/>
      <c r="BX279" s="15"/>
      <c r="BY279" s="15"/>
      <c r="BZ279" s="15"/>
      <c r="CA279" s="15"/>
      <c r="CB279" s="15"/>
      <c r="CC279" s="15"/>
      <c r="CD279" s="15"/>
      <c r="CE279" s="15"/>
      <c r="CF279" s="15"/>
    </row>
    <row r="280" spans="1:84" s="1" customFormat="1" ht="16.5" x14ac:dyDescent="0.35">
      <c r="A280" s="12">
        <f>'现金价值表-底稿'!A280</f>
        <v>40</v>
      </c>
      <c r="B280" s="11" t="str">
        <f>IF('现金价值表-底稿'!B280=1,"男","女")</f>
        <v>男</v>
      </c>
      <c r="C280" s="11" t="str">
        <f>'现金价值表-底稿'!C280&amp;"年"</f>
        <v>20年</v>
      </c>
      <c r="D280" s="11" t="str">
        <f>IF('现金价值表-底稿'!D280="80@","保至80岁","")</f>
        <v>保至80岁</v>
      </c>
      <c r="E280" s="15">
        <v>85.17</v>
      </c>
      <c r="F280" s="15">
        <v>220.46</v>
      </c>
      <c r="G280" s="15">
        <v>364.85</v>
      </c>
      <c r="H280" s="15">
        <v>546.15</v>
      </c>
      <c r="I280" s="15">
        <v>739.69</v>
      </c>
      <c r="J280" s="15">
        <v>946.2</v>
      </c>
      <c r="K280" s="15">
        <v>1166.49</v>
      </c>
      <c r="L280" s="15">
        <v>1401.48</v>
      </c>
      <c r="M280" s="15">
        <v>1652.23</v>
      </c>
      <c r="N280" s="15">
        <v>1919.94</v>
      </c>
      <c r="O280" s="15">
        <v>2206</v>
      </c>
      <c r="P280" s="15">
        <v>2512.0700000000002</v>
      </c>
      <c r="Q280" s="15">
        <v>2840.03</v>
      </c>
      <c r="R280" s="15">
        <v>3192.06</v>
      </c>
      <c r="S280" s="15">
        <v>3570.62</v>
      </c>
      <c r="T280" s="15">
        <v>3978.57</v>
      </c>
      <c r="U280" s="15">
        <v>4419.18</v>
      </c>
      <c r="V280" s="15">
        <v>4896.05</v>
      </c>
      <c r="W280" s="15">
        <v>5413.11</v>
      </c>
      <c r="X280" s="15">
        <v>5974.71</v>
      </c>
      <c r="Y280" s="15">
        <v>6350.4</v>
      </c>
      <c r="Z280" s="15">
        <v>6759.89</v>
      </c>
      <c r="AA280" s="15">
        <v>7206.83</v>
      </c>
      <c r="AB280" s="15">
        <v>7695.46</v>
      </c>
      <c r="AC280" s="15">
        <v>8230.6</v>
      </c>
      <c r="AD280" s="15">
        <v>8817.84</v>
      </c>
      <c r="AE280" s="15">
        <v>9466.01</v>
      </c>
      <c r="AF280" s="15">
        <v>10183.549999999999</v>
      </c>
      <c r="AG280" s="15">
        <v>10980.51</v>
      </c>
      <c r="AH280" s="15">
        <v>11868.68</v>
      </c>
      <c r="AI280" s="15">
        <v>12863.74</v>
      </c>
      <c r="AJ280" s="15">
        <v>13980.49</v>
      </c>
      <c r="AK280" s="15">
        <v>15242.99</v>
      </c>
      <c r="AL280" s="15">
        <v>16681.91</v>
      </c>
      <c r="AM280" s="15">
        <v>18336.46</v>
      </c>
      <c r="AN280" s="15">
        <v>20258.38</v>
      </c>
      <c r="AO280" s="15">
        <v>22516.84</v>
      </c>
      <c r="AP280" s="15">
        <v>25203.89</v>
      </c>
      <c r="AQ280" s="15">
        <v>28442.99</v>
      </c>
      <c r="AR280" s="15">
        <v>0</v>
      </c>
      <c r="AS280" s="15"/>
      <c r="AT280" s="15"/>
      <c r="AU280" s="15"/>
      <c r="AV280" s="15"/>
      <c r="AW280" s="15"/>
      <c r="AX280" s="15"/>
      <c r="AY280" s="15"/>
      <c r="AZ280" s="15"/>
      <c r="BA280" s="15"/>
      <c r="BB280" s="15"/>
      <c r="BC280" s="15"/>
      <c r="BD280" s="15"/>
      <c r="BE280" s="15"/>
      <c r="BF280" s="15"/>
      <c r="BG280" s="15"/>
      <c r="BH280" s="15"/>
      <c r="BI280" s="15"/>
      <c r="BJ280" s="15"/>
      <c r="BK280" s="15"/>
      <c r="BL280" s="15"/>
      <c r="BM280" s="15"/>
      <c r="BN280" s="15"/>
      <c r="BO280" s="15"/>
      <c r="BP280" s="15"/>
      <c r="BQ280" s="15"/>
      <c r="BR280" s="15"/>
      <c r="BS280" s="15"/>
      <c r="BT280" s="15"/>
      <c r="BU280" s="15"/>
      <c r="BV280" s="15"/>
      <c r="BW280" s="15"/>
      <c r="BX280" s="15"/>
      <c r="BY280" s="15"/>
      <c r="BZ280" s="15"/>
      <c r="CA280" s="15"/>
      <c r="CB280" s="15"/>
      <c r="CC280" s="15"/>
      <c r="CD280" s="15"/>
      <c r="CE280" s="15"/>
      <c r="CF280" s="15"/>
    </row>
    <row r="281" spans="1:84" s="1" customFormat="1" ht="16.5" x14ac:dyDescent="0.35">
      <c r="A281" s="12">
        <f>'现金价值表-底稿'!A281</f>
        <v>41</v>
      </c>
      <c r="B281" s="11" t="str">
        <f>IF('现金价值表-底稿'!B281=1,"男","女")</f>
        <v>男</v>
      </c>
      <c r="C281" s="11" t="str">
        <f>'现金价值表-底稿'!C281&amp;"年"</f>
        <v>20年</v>
      </c>
      <c r="D281" s="11" t="str">
        <f>IF('现金价值表-底稿'!D281="80@","保至80岁","")</f>
        <v>保至80岁</v>
      </c>
      <c r="E281" s="15">
        <v>90.62</v>
      </c>
      <c r="F281" s="15">
        <v>234.55</v>
      </c>
      <c r="G281" s="15">
        <v>388.14</v>
      </c>
      <c r="H281" s="15">
        <v>580.98</v>
      </c>
      <c r="I281" s="15">
        <v>786.85</v>
      </c>
      <c r="J281" s="15">
        <v>1006.58</v>
      </c>
      <c r="K281" s="15">
        <v>1241.08</v>
      </c>
      <c r="L281" s="15">
        <v>1491.42</v>
      </c>
      <c r="M281" s="15">
        <v>1758.76</v>
      </c>
      <c r="N281" s="15">
        <v>2044.53</v>
      </c>
      <c r="O281" s="15">
        <v>2350.33</v>
      </c>
      <c r="P281" s="15">
        <v>2678.09</v>
      </c>
      <c r="Q281" s="15">
        <v>3029.94</v>
      </c>
      <c r="R281" s="15">
        <v>3408.37</v>
      </c>
      <c r="S281" s="15">
        <v>3816.2</v>
      </c>
      <c r="T281" s="15">
        <v>4256.71</v>
      </c>
      <c r="U281" s="15">
        <v>4733.4799999999996</v>
      </c>
      <c r="V281" s="15">
        <v>5250.47</v>
      </c>
      <c r="W281" s="15">
        <v>5812.02</v>
      </c>
      <c r="X281" s="15">
        <v>6422.82</v>
      </c>
      <c r="Y281" s="15">
        <v>6836.98</v>
      </c>
      <c r="Z281" s="15">
        <v>7289.01</v>
      </c>
      <c r="AA281" s="15">
        <v>7783.22</v>
      </c>
      <c r="AB281" s="15">
        <v>8324.4599999999991</v>
      </c>
      <c r="AC281" s="15">
        <v>8918.39</v>
      </c>
      <c r="AD281" s="15">
        <v>9573.9599999999991</v>
      </c>
      <c r="AE281" s="15">
        <v>10299.67</v>
      </c>
      <c r="AF281" s="15">
        <v>11105.72</v>
      </c>
      <c r="AG281" s="15">
        <v>12004.02</v>
      </c>
      <c r="AH281" s="15">
        <v>13010.43</v>
      </c>
      <c r="AI281" s="15">
        <v>14139.92</v>
      </c>
      <c r="AJ281" s="15">
        <v>15416.81</v>
      </c>
      <c r="AK281" s="15">
        <v>16872.14</v>
      </c>
      <c r="AL281" s="15">
        <v>18545.560000000001</v>
      </c>
      <c r="AM281" s="15">
        <v>20489.39</v>
      </c>
      <c r="AN281" s="15">
        <v>22773.61</v>
      </c>
      <c r="AO281" s="15">
        <v>25491.3</v>
      </c>
      <c r="AP281" s="15">
        <v>28767.33</v>
      </c>
      <c r="AQ281" s="15">
        <v>0</v>
      </c>
      <c r="AR281" s="15"/>
      <c r="AS281" s="15"/>
      <c r="AT281" s="15"/>
      <c r="AU281" s="15"/>
      <c r="AV281" s="15"/>
      <c r="AW281" s="15"/>
      <c r="AX281" s="15"/>
      <c r="AY281" s="15"/>
      <c r="AZ281" s="15"/>
      <c r="BA281" s="15"/>
      <c r="BB281" s="15"/>
      <c r="BC281" s="15"/>
      <c r="BD281" s="15"/>
      <c r="BE281" s="15"/>
      <c r="BF281" s="15"/>
      <c r="BG281" s="15"/>
      <c r="BH281" s="15"/>
      <c r="BI281" s="15"/>
      <c r="BJ281" s="15"/>
      <c r="BK281" s="15"/>
      <c r="BL281" s="15"/>
      <c r="BM281" s="15"/>
      <c r="BN281" s="15"/>
      <c r="BO281" s="15"/>
      <c r="BP281" s="15"/>
      <c r="BQ281" s="15"/>
      <c r="BR281" s="15"/>
      <c r="BS281" s="15"/>
      <c r="BT281" s="15"/>
      <c r="BU281" s="15"/>
      <c r="BV281" s="15"/>
      <c r="BW281" s="15"/>
      <c r="BX281" s="15"/>
      <c r="BY281" s="15"/>
      <c r="BZ281" s="15"/>
      <c r="CA281" s="15"/>
      <c r="CB281" s="15"/>
      <c r="CC281" s="15"/>
      <c r="CD281" s="15"/>
      <c r="CE281" s="15"/>
      <c r="CF281" s="15"/>
    </row>
    <row r="282" spans="1:84" s="1" customFormat="1" ht="16.5" x14ac:dyDescent="0.35">
      <c r="A282" s="12">
        <f>'现金价值表-底稿'!A282</f>
        <v>42</v>
      </c>
      <c r="B282" s="11" t="str">
        <f>IF('现金价值表-底稿'!B282=1,"男","女")</f>
        <v>男</v>
      </c>
      <c r="C282" s="11" t="str">
        <f>'现金价值表-底稿'!C282&amp;"年"</f>
        <v>20年</v>
      </c>
      <c r="D282" s="11" t="str">
        <f>IF('现金价值表-底稿'!D282="80@","保至80岁","")</f>
        <v>保至80岁</v>
      </c>
      <c r="E282" s="15">
        <v>96.5</v>
      </c>
      <c r="F282" s="15">
        <v>249.8</v>
      </c>
      <c r="G282" s="15">
        <v>413.32</v>
      </c>
      <c r="H282" s="15">
        <v>618.69000000000005</v>
      </c>
      <c r="I282" s="15">
        <v>838</v>
      </c>
      <c r="J282" s="15">
        <v>1072.1600000000001</v>
      </c>
      <c r="K282" s="15">
        <v>1322.24</v>
      </c>
      <c r="L282" s="15">
        <v>1589.4</v>
      </c>
      <c r="M282" s="15">
        <v>1875.05</v>
      </c>
      <c r="N282" s="15">
        <v>2180.8000000000002</v>
      </c>
      <c r="O282" s="15">
        <v>2508.5500000000002</v>
      </c>
      <c r="P282" s="15">
        <v>2860.46</v>
      </c>
      <c r="Q282" s="15">
        <v>3238.99</v>
      </c>
      <c r="R282" s="15">
        <v>3646.97</v>
      </c>
      <c r="S282" s="15">
        <v>4087.64</v>
      </c>
      <c r="T282" s="15">
        <v>4564.62</v>
      </c>
      <c r="U282" s="15">
        <v>5081.8500000000004</v>
      </c>
      <c r="V282" s="15">
        <v>5643.69</v>
      </c>
      <c r="W282" s="15">
        <v>6254.85</v>
      </c>
      <c r="X282" s="15">
        <v>6920.63</v>
      </c>
      <c r="Y282" s="15">
        <v>7378.2</v>
      </c>
      <c r="Z282" s="15">
        <v>7878.45</v>
      </c>
      <c r="AA282" s="15">
        <v>8426.32</v>
      </c>
      <c r="AB282" s="15">
        <v>9027.51</v>
      </c>
      <c r="AC282" s="15">
        <v>9691.11</v>
      </c>
      <c r="AD282" s="15">
        <v>10425.700000000001</v>
      </c>
      <c r="AE282" s="15">
        <v>11241.61</v>
      </c>
      <c r="AF282" s="15">
        <v>12150.9</v>
      </c>
      <c r="AG282" s="15">
        <v>13169.62</v>
      </c>
      <c r="AH282" s="15">
        <v>14312.93</v>
      </c>
      <c r="AI282" s="15">
        <v>15605.45</v>
      </c>
      <c r="AJ282" s="15">
        <v>17078.580000000002</v>
      </c>
      <c r="AK282" s="15">
        <v>18772.48</v>
      </c>
      <c r="AL282" s="15">
        <v>20740.099999999999</v>
      </c>
      <c r="AM282" s="15">
        <v>23052.26</v>
      </c>
      <c r="AN282" s="15">
        <v>25803.21</v>
      </c>
      <c r="AO282" s="15">
        <v>29119.33</v>
      </c>
      <c r="AP282" s="15">
        <v>0</v>
      </c>
      <c r="AQ282" s="15"/>
      <c r="AR282" s="15"/>
      <c r="AS282" s="15"/>
      <c r="AT282" s="15"/>
      <c r="AU282" s="15"/>
      <c r="AV282" s="15"/>
      <c r="AW282" s="15"/>
      <c r="AX282" s="15"/>
      <c r="AY282" s="15"/>
      <c r="AZ282" s="15"/>
      <c r="BA282" s="15"/>
      <c r="BB282" s="15"/>
      <c r="BC282" s="15"/>
      <c r="BD282" s="15"/>
      <c r="BE282" s="15"/>
      <c r="BF282" s="15"/>
      <c r="BG282" s="15"/>
      <c r="BH282" s="15"/>
      <c r="BI282" s="15"/>
      <c r="BJ282" s="15"/>
      <c r="BK282" s="15"/>
      <c r="BL282" s="15"/>
      <c r="BM282" s="15"/>
      <c r="BN282" s="15"/>
      <c r="BO282" s="15"/>
      <c r="BP282" s="15"/>
      <c r="BQ282" s="15"/>
      <c r="BR282" s="15"/>
      <c r="BS282" s="15"/>
      <c r="BT282" s="15"/>
      <c r="BU282" s="15"/>
      <c r="BV282" s="15"/>
      <c r="BW282" s="15"/>
      <c r="BX282" s="15"/>
      <c r="BY282" s="15"/>
      <c r="BZ282" s="15"/>
      <c r="CA282" s="15"/>
      <c r="CB282" s="15"/>
      <c r="CC282" s="15"/>
      <c r="CD282" s="15"/>
      <c r="CE282" s="15"/>
      <c r="CF282" s="15"/>
    </row>
    <row r="283" spans="1:84" s="1" customFormat="1" ht="16.5" x14ac:dyDescent="0.35">
      <c r="A283" s="12">
        <f>'现金价值表-底稿'!A283</f>
        <v>43</v>
      </c>
      <c r="B283" s="11" t="str">
        <f>IF('现金价值表-底稿'!B283=1,"男","女")</f>
        <v>男</v>
      </c>
      <c r="C283" s="11" t="str">
        <f>'现金价值表-底稿'!C283&amp;"年"</f>
        <v>20年</v>
      </c>
      <c r="D283" s="11" t="str">
        <f>IF('现金价值表-底稿'!D283="80@","保至80岁","")</f>
        <v>保至80岁</v>
      </c>
      <c r="E283" s="15">
        <v>102.85</v>
      </c>
      <c r="F283" s="15">
        <v>266.3</v>
      </c>
      <c r="G283" s="15">
        <v>440.62</v>
      </c>
      <c r="H283" s="15">
        <v>659.66</v>
      </c>
      <c r="I283" s="15">
        <v>893.67</v>
      </c>
      <c r="J283" s="15">
        <v>1143.67</v>
      </c>
      <c r="K283" s="15">
        <v>1410.85</v>
      </c>
      <c r="L283" s="15">
        <v>1696.59</v>
      </c>
      <c r="M283" s="15">
        <v>2002.52</v>
      </c>
      <c r="N283" s="15">
        <v>2330.52</v>
      </c>
      <c r="O283" s="15">
        <v>2682.75</v>
      </c>
      <c r="P283" s="15">
        <v>3061.66</v>
      </c>
      <c r="Q283" s="15">
        <v>3470.08</v>
      </c>
      <c r="R283" s="15">
        <v>3911.25</v>
      </c>
      <c r="S283" s="15">
        <v>4388.7700000000004</v>
      </c>
      <c r="T283" s="15">
        <v>4906.6000000000004</v>
      </c>
      <c r="U283" s="15">
        <v>5469.12</v>
      </c>
      <c r="V283" s="15">
        <v>6081.08</v>
      </c>
      <c r="W283" s="15">
        <v>6747.8</v>
      </c>
      <c r="X283" s="15">
        <v>7475.23</v>
      </c>
      <c r="Y283" s="15">
        <v>7982.06</v>
      </c>
      <c r="Z283" s="15">
        <v>8537.1299999999992</v>
      </c>
      <c r="AA283" s="15">
        <v>9146.23</v>
      </c>
      <c r="AB283" s="15">
        <v>9818.5499999999993</v>
      </c>
      <c r="AC283" s="15">
        <v>10562.81</v>
      </c>
      <c r="AD283" s="15">
        <v>11389.44</v>
      </c>
      <c r="AE283" s="15">
        <v>12310.69</v>
      </c>
      <c r="AF283" s="15">
        <v>13342.81</v>
      </c>
      <c r="AG283" s="15">
        <v>14501.16</v>
      </c>
      <c r="AH283" s="15">
        <v>15810.67</v>
      </c>
      <c r="AI283" s="15">
        <v>17303.18</v>
      </c>
      <c r="AJ283" s="15">
        <v>19019.349999999999</v>
      </c>
      <c r="AK283" s="15">
        <v>21012.84</v>
      </c>
      <c r="AL283" s="15">
        <v>23355.42</v>
      </c>
      <c r="AM283" s="15">
        <v>26142.53</v>
      </c>
      <c r="AN283" s="15">
        <v>29502.27</v>
      </c>
      <c r="AO283" s="15">
        <v>0</v>
      </c>
      <c r="AP283" s="15"/>
      <c r="AQ283" s="15"/>
      <c r="AR283" s="15"/>
      <c r="AS283" s="15"/>
      <c r="AT283" s="15"/>
      <c r="AU283" s="15"/>
      <c r="AV283" s="15"/>
      <c r="AW283" s="15"/>
      <c r="AX283" s="15"/>
      <c r="AY283" s="15"/>
      <c r="AZ283" s="15"/>
      <c r="BA283" s="15"/>
      <c r="BB283" s="15"/>
      <c r="BC283" s="15"/>
      <c r="BD283" s="15"/>
      <c r="BE283" s="15"/>
      <c r="BF283" s="15"/>
      <c r="BG283" s="15"/>
      <c r="BH283" s="15"/>
      <c r="BI283" s="15"/>
      <c r="BJ283" s="15"/>
      <c r="BK283" s="15"/>
      <c r="BL283" s="15"/>
      <c r="BM283" s="15"/>
      <c r="BN283" s="15"/>
      <c r="BO283" s="15"/>
      <c r="BP283" s="15"/>
      <c r="BQ283" s="15"/>
      <c r="BR283" s="15"/>
      <c r="BS283" s="15"/>
      <c r="BT283" s="15"/>
      <c r="BU283" s="15"/>
      <c r="BV283" s="15"/>
      <c r="BW283" s="15"/>
      <c r="BX283" s="15"/>
      <c r="BY283" s="15"/>
      <c r="BZ283" s="15"/>
      <c r="CA283" s="15"/>
      <c r="CB283" s="15"/>
      <c r="CC283" s="15"/>
      <c r="CD283" s="15"/>
      <c r="CE283" s="15"/>
      <c r="CF283" s="15"/>
    </row>
    <row r="284" spans="1:84" s="1" customFormat="1" ht="16.5" x14ac:dyDescent="0.35">
      <c r="A284" s="12">
        <f>'现金价值表-底稿'!A284</f>
        <v>44</v>
      </c>
      <c r="B284" s="11" t="str">
        <f>IF('现金价值表-底稿'!B284=1,"男","女")</f>
        <v>男</v>
      </c>
      <c r="C284" s="11" t="str">
        <f>'现金价值表-底稿'!C284&amp;"年"</f>
        <v>20年</v>
      </c>
      <c r="D284" s="11" t="str">
        <f>IF('现金价值表-底稿'!D284="80@","保至80岁","")</f>
        <v>保至80岁</v>
      </c>
      <c r="E284" s="15">
        <v>109.72</v>
      </c>
      <c r="F284" s="15">
        <v>284.22000000000003</v>
      </c>
      <c r="G284" s="15">
        <v>470.35</v>
      </c>
      <c r="H284" s="15">
        <v>704.38</v>
      </c>
      <c r="I284" s="15">
        <v>954.53</v>
      </c>
      <c r="J284" s="15">
        <v>1221.96</v>
      </c>
      <c r="K284" s="15">
        <v>1508.05</v>
      </c>
      <c r="L284" s="15">
        <v>1814.41</v>
      </c>
      <c r="M284" s="15">
        <v>2142.9499999999998</v>
      </c>
      <c r="N284" s="15">
        <v>2495.79</v>
      </c>
      <c r="O284" s="15">
        <v>2875.41</v>
      </c>
      <c r="P284" s="15">
        <v>3284.62</v>
      </c>
      <c r="Q284" s="15">
        <v>3726.65</v>
      </c>
      <c r="R284" s="15">
        <v>4205.12</v>
      </c>
      <c r="S284" s="15">
        <v>4723.9799999999996</v>
      </c>
      <c r="T284" s="15">
        <v>5287.65</v>
      </c>
      <c r="U284" s="15">
        <v>5900.89</v>
      </c>
      <c r="V284" s="15">
        <v>6569.08</v>
      </c>
      <c r="W284" s="15">
        <v>7298.2</v>
      </c>
      <c r="X284" s="15">
        <v>8095.11</v>
      </c>
      <c r="Y284" s="15">
        <v>8658.0400000000009</v>
      </c>
      <c r="Z284" s="15">
        <v>9275.77</v>
      </c>
      <c r="AA284" s="15">
        <v>9957.61</v>
      </c>
      <c r="AB284" s="15">
        <v>10712.4</v>
      </c>
      <c r="AC284" s="15">
        <v>11550.75</v>
      </c>
      <c r="AD284" s="15">
        <v>12485.05</v>
      </c>
      <c r="AE284" s="15">
        <v>13531.78</v>
      </c>
      <c r="AF284" s="15">
        <v>14706.53</v>
      </c>
      <c r="AG284" s="15">
        <v>16034.59</v>
      </c>
      <c r="AH284" s="15">
        <v>17548.240000000002</v>
      </c>
      <c r="AI284" s="15">
        <v>19288.72</v>
      </c>
      <c r="AJ284" s="15">
        <v>21310.44</v>
      </c>
      <c r="AK284" s="15">
        <v>23686.19</v>
      </c>
      <c r="AL284" s="15">
        <v>26512.78</v>
      </c>
      <c r="AM284" s="15">
        <v>29920.1</v>
      </c>
      <c r="AN284" s="15">
        <v>0</v>
      </c>
      <c r="AO284" s="15"/>
      <c r="AP284" s="15"/>
      <c r="AQ284" s="15"/>
      <c r="AR284" s="15"/>
      <c r="AS284" s="15"/>
      <c r="AT284" s="15"/>
      <c r="AU284" s="15"/>
      <c r="AV284" s="15"/>
      <c r="AW284" s="15"/>
      <c r="AX284" s="15"/>
      <c r="AY284" s="15"/>
      <c r="AZ284" s="15"/>
      <c r="BA284" s="15"/>
      <c r="BB284" s="15"/>
      <c r="BC284" s="15"/>
      <c r="BD284" s="15"/>
      <c r="BE284" s="15"/>
      <c r="BF284" s="15"/>
      <c r="BG284" s="15"/>
      <c r="BH284" s="15"/>
      <c r="BI284" s="15"/>
      <c r="BJ284" s="15"/>
      <c r="BK284" s="15"/>
      <c r="BL284" s="15"/>
      <c r="BM284" s="15"/>
      <c r="BN284" s="15"/>
      <c r="BO284" s="15"/>
      <c r="BP284" s="15"/>
      <c r="BQ284" s="15"/>
      <c r="BR284" s="15"/>
      <c r="BS284" s="15"/>
      <c r="BT284" s="15"/>
      <c r="BU284" s="15"/>
      <c r="BV284" s="15"/>
      <c r="BW284" s="15"/>
      <c r="BX284" s="15"/>
      <c r="BY284" s="15"/>
      <c r="BZ284" s="15"/>
      <c r="CA284" s="15"/>
      <c r="CB284" s="15"/>
      <c r="CC284" s="15"/>
      <c r="CD284" s="15"/>
      <c r="CE284" s="15"/>
      <c r="CF284" s="15"/>
    </row>
    <row r="285" spans="1:84" s="1" customFormat="1" ht="16.5" x14ac:dyDescent="0.35">
      <c r="A285" s="12">
        <f>'现金价值表-底稿'!A285</f>
        <v>45</v>
      </c>
      <c r="B285" s="11" t="str">
        <f>IF('现金价值表-底稿'!B285=1,"男","女")</f>
        <v>男</v>
      </c>
      <c r="C285" s="11" t="str">
        <f>'现金价值表-底稿'!C285&amp;"年"</f>
        <v>20年</v>
      </c>
      <c r="D285" s="11" t="str">
        <f>IF('现金价值表-底稿'!D285="80@","保至80岁","")</f>
        <v>保至80岁</v>
      </c>
      <c r="E285" s="15">
        <v>117.18</v>
      </c>
      <c r="F285" s="15">
        <v>303.8</v>
      </c>
      <c r="G285" s="15">
        <v>502.9</v>
      </c>
      <c r="H285" s="15">
        <v>753.43</v>
      </c>
      <c r="I285" s="15">
        <v>1021.38</v>
      </c>
      <c r="J285" s="15">
        <v>1308.0899999999999</v>
      </c>
      <c r="K285" s="15">
        <v>1615.2</v>
      </c>
      <c r="L285" s="15">
        <v>1944.59</v>
      </c>
      <c r="M285" s="15">
        <v>2298.4</v>
      </c>
      <c r="N285" s="15">
        <v>2679.1</v>
      </c>
      <c r="O285" s="15">
        <v>3089.5</v>
      </c>
      <c r="P285" s="15">
        <v>3532.83</v>
      </c>
      <c r="Q285" s="15">
        <v>4012.69</v>
      </c>
      <c r="R285" s="15">
        <v>4533.09</v>
      </c>
      <c r="S285" s="15">
        <v>5098.43</v>
      </c>
      <c r="T285" s="15">
        <v>5713.53</v>
      </c>
      <c r="U285" s="15">
        <v>6383.8</v>
      </c>
      <c r="V285" s="15">
        <v>7115.27</v>
      </c>
      <c r="W285" s="15">
        <v>7914.86</v>
      </c>
      <c r="X285" s="15">
        <v>8790.3799999999992</v>
      </c>
      <c r="Y285" s="15">
        <v>9417.5499999999993</v>
      </c>
      <c r="Z285" s="15">
        <v>10109.81</v>
      </c>
      <c r="AA285" s="15">
        <v>10876.14</v>
      </c>
      <c r="AB285" s="15">
        <v>11727.3</v>
      </c>
      <c r="AC285" s="15">
        <v>12675.88</v>
      </c>
      <c r="AD285" s="15">
        <v>13738.62</v>
      </c>
      <c r="AE285" s="15">
        <v>14931.32</v>
      </c>
      <c r="AF285" s="15">
        <v>16279.68</v>
      </c>
      <c r="AG285" s="15">
        <v>17816.47</v>
      </c>
      <c r="AH285" s="15">
        <v>19583.55</v>
      </c>
      <c r="AI285" s="15">
        <v>21636.17</v>
      </c>
      <c r="AJ285" s="15">
        <v>24048.240000000002</v>
      </c>
      <c r="AK285" s="15">
        <v>26918.03</v>
      </c>
      <c r="AL285" s="15">
        <v>30377.43</v>
      </c>
      <c r="AM285" s="15">
        <v>0</v>
      </c>
      <c r="AN285" s="15"/>
      <c r="AO285" s="15"/>
      <c r="AP285" s="15"/>
      <c r="AQ285" s="15"/>
      <c r="AR285" s="15"/>
      <c r="AS285" s="15"/>
      <c r="AT285" s="15"/>
      <c r="AU285" s="15"/>
      <c r="AV285" s="15"/>
      <c r="AW285" s="15"/>
      <c r="AX285" s="15"/>
      <c r="AY285" s="15"/>
      <c r="AZ285" s="15"/>
      <c r="BA285" s="15"/>
      <c r="BB285" s="15"/>
      <c r="BC285" s="15"/>
      <c r="BD285" s="15"/>
      <c r="BE285" s="15"/>
      <c r="BF285" s="15"/>
      <c r="BG285" s="15"/>
      <c r="BH285" s="15"/>
      <c r="BI285" s="15"/>
      <c r="BJ285" s="15"/>
      <c r="BK285" s="15"/>
      <c r="BL285" s="15"/>
      <c r="BM285" s="15"/>
      <c r="BN285" s="15"/>
      <c r="BO285" s="15"/>
      <c r="BP285" s="15"/>
      <c r="BQ285" s="15"/>
      <c r="BR285" s="15"/>
      <c r="BS285" s="15"/>
      <c r="BT285" s="15"/>
      <c r="BU285" s="15"/>
      <c r="BV285" s="15"/>
      <c r="BW285" s="15"/>
      <c r="BX285" s="15"/>
      <c r="BY285" s="15"/>
      <c r="BZ285" s="15"/>
      <c r="CA285" s="15"/>
      <c r="CB285" s="15"/>
      <c r="CC285" s="15"/>
      <c r="CD285" s="15"/>
      <c r="CE285" s="15"/>
      <c r="CF285" s="15"/>
    </row>
    <row r="286" spans="1:84" s="1" customFormat="1" ht="16.5" x14ac:dyDescent="0.35">
      <c r="A286" s="12">
        <f>'现金价值表-底稿'!A286</f>
        <v>46</v>
      </c>
      <c r="B286" s="11" t="str">
        <f>IF('现金价值表-底稿'!B286=1,"男","女")</f>
        <v>男</v>
      </c>
      <c r="C286" s="11" t="str">
        <f>'现金价值表-底稿'!C286&amp;"年"</f>
        <v>20年</v>
      </c>
      <c r="D286" s="11" t="str">
        <f>IF('现金价值表-底稿'!D286="80@","保至80岁","")</f>
        <v>保至80岁</v>
      </c>
      <c r="E286" s="15">
        <v>125.36</v>
      </c>
      <c r="F286" s="15">
        <v>325.32</v>
      </c>
      <c r="G286" s="15">
        <v>538.71</v>
      </c>
      <c r="H286" s="15">
        <v>807.47</v>
      </c>
      <c r="I286" s="15">
        <v>1095.1400000000001</v>
      </c>
      <c r="J286" s="15">
        <v>1403.34</v>
      </c>
      <c r="K286" s="15">
        <v>1733.96</v>
      </c>
      <c r="L286" s="15">
        <v>2089.15</v>
      </c>
      <c r="M286" s="15">
        <v>2471.35</v>
      </c>
      <c r="N286" s="15">
        <v>2883.4</v>
      </c>
      <c r="O286" s="15">
        <v>3328.52</v>
      </c>
      <c r="P286" s="15">
        <v>3810.32</v>
      </c>
      <c r="Q286" s="15">
        <v>4332.8100000000004</v>
      </c>
      <c r="R286" s="15">
        <v>4900.4399999999996</v>
      </c>
      <c r="S286" s="15">
        <v>5518.07</v>
      </c>
      <c r="T286" s="15">
        <v>6191.13</v>
      </c>
      <c r="U286" s="15">
        <v>6925.73</v>
      </c>
      <c r="V286" s="15">
        <v>7728.83</v>
      </c>
      <c r="W286" s="15">
        <v>8608.2999999999993</v>
      </c>
      <c r="X286" s="15">
        <v>9573.2099999999991</v>
      </c>
      <c r="Y286" s="15">
        <v>10276.91</v>
      </c>
      <c r="Z286" s="15">
        <v>11055.91</v>
      </c>
      <c r="AA286" s="15">
        <v>11921.14</v>
      </c>
      <c r="AB286" s="15">
        <v>12885.4</v>
      </c>
      <c r="AC286" s="15">
        <v>13965.7</v>
      </c>
      <c r="AD286" s="15">
        <v>15178.12</v>
      </c>
      <c r="AE286" s="15">
        <v>16548.759999999998</v>
      </c>
      <c r="AF286" s="15">
        <v>18110.95</v>
      </c>
      <c r="AG286" s="15">
        <v>19907.240000000002</v>
      </c>
      <c r="AH286" s="15">
        <v>21993.79</v>
      </c>
      <c r="AI286" s="15">
        <v>24445.72</v>
      </c>
      <c r="AJ286" s="15">
        <v>27362.95</v>
      </c>
      <c r="AK286" s="15">
        <v>30879.53</v>
      </c>
      <c r="AL286" s="15">
        <v>0</v>
      </c>
      <c r="AM286" s="15"/>
      <c r="AN286" s="15"/>
      <c r="AO286" s="15"/>
      <c r="AP286" s="15"/>
      <c r="AQ286" s="15"/>
      <c r="AR286" s="15"/>
      <c r="AS286" s="15"/>
      <c r="AT286" s="15"/>
      <c r="AU286" s="15"/>
      <c r="AV286" s="15"/>
      <c r="AW286" s="15"/>
      <c r="AX286" s="15"/>
      <c r="AY286" s="15"/>
      <c r="AZ286" s="15"/>
      <c r="BA286" s="15"/>
      <c r="BB286" s="15"/>
      <c r="BC286" s="15"/>
      <c r="BD286" s="15"/>
      <c r="BE286" s="15"/>
      <c r="BF286" s="15"/>
      <c r="BG286" s="15"/>
      <c r="BH286" s="15"/>
      <c r="BI286" s="15"/>
      <c r="BJ286" s="15"/>
      <c r="BK286" s="15"/>
      <c r="BL286" s="15"/>
      <c r="BM286" s="15"/>
      <c r="BN286" s="15"/>
      <c r="BO286" s="15"/>
      <c r="BP286" s="15"/>
      <c r="BQ286" s="15"/>
      <c r="BR286" s="15"/>
      <c r="BS286" s="15"/>
      <c r="BT286" s="15"/>
      <c r="BU286" s="15"/>
      <c r="BV286" s="15"/>
      <c r="BW286" s="15"/>
      <c r="BX286" s="15"/>
      <c r="BY286" s="15"/>
      <c r="BZ286" s="15"/>
      <c r="CA286" s="15"/>
      <c r="CB286" s="15"/>
      <c r="CC286" s="15"/>
      <c r="CD286" s="15"/>
      <c r="CE286" s="15"/>
      <c r="CF286" s="15"/>
    </row>
    <row r="287" spans="1:84" s="1" customFormat="1" ht="16.5" x14ac:dyDescent="0.35">
      <c r="A287" s="12">
        <f>'现金价值表-底稿'!A287</f>
        <v>47</v>
      </c>
      <c r="B287" s="11" t="str">
        <f>IF('现金价值表-底稿'!B287=1,"男","女")</f>
        <v>男</v>
      </c>
      <c r="C287" s="11" t="str">
        <f>'现金价值表-底稿'!C287&amp;"年"</f>
        <v>20年</v>
      </c>
      <c r="D287" s="11" t="str">
        <f>IF('现金价值表-底稿'!D287="80@","保至80岁","")</f>
        <v>保至80岁</v>
      </c>
      <c r="E287" s="15">
        <v>134.38</v>
      </c>
      <c r="F287" s="15">
        <v>349.09</v>
      </c>
      <c r="G287" s="15">
        <v>578.29999999999995</v>
      </c>
      <c r="H287" s="15">
        <v>867.3</v>
      </c>
      <c r="I287" s="15">
        <v>1177</v>
      </c>
      <c r="J287" s="15">
        <v>1509.29</v>
      </c>
      <c r="K287" s="15">
        <v>1866.31</v>
      </c>
      <c r="L287" s="15">
        <v>2250.5300000000002</v>
      </c>
      <c r="M287" s="15">
        <v>2664.76</v>
      </c>
      <c r="N287" s="15">
        <v>3112.24</v>
      </c>
      <c r="O287" s="15">
        <v>3596.59</v>
      </c>
      <c r="P287" s="15">
        <v>4121.8500000000004</v>
      </c>
      <c r="Q287" s="15">
        <v>4692.49</v>
      </c>
      <c r="R287" s="15">
        <v>5313.41</v>
      </c>
      <c r="S287" s="15">
        <v>5990.11</v>
      </c>
      <c r="T287" s="15">
        <v>6728.75</v>
      </c>
      <c r="U287" s="15">
        <v>7536.33</v>
      </c>
      <c r="V287" s="15">
        <v>8420.83</v>
      </c>
      <c r="W287" s="15">
        <v>9391.36</v>
      </c>
      <c r="X287" s="15">
        <v>10461.1</v>
      </c>
      <c r="Y287" s="15">
        <v>11254.07</v>
      </c>
      <c r="Z287" s="15">
        <v>12134.8</v>
      </c>
      <c r="AA287" s="15">
        <v>13116.34</v>
      </c>
      <c r="AB287" s="15">
        <v>14216</v>
      </c>
      <c r="AC287" s="15">
        <v>15450.15</v>
      </c>
      <c r="AD287" s="15">
        <v>16845.36</v>
      </c>
      <c r="AE287" s="15">
        <v>18435.55</v>
      </c>
      <c r="AF287" s="15">
        <v>20264.03</v>
      </c>
      <c r="AG287" s="15">
        <v>22387.98</v>
      </c>
      <c r="AH287" s="15">
        <v>24883.86</v>
      </c>
      <c r="AI287" s="15">
        <v>27853.38</v>
      </c>
      <c r="AJ287" s="15">
        <v>31432.98</v>
      </c>
      <c r="AK287" s="15">
        <v>0</v>
      </c>
      <c r="AL287" s="15"/>
      <c r="AM287" s="15"/>
      <c r="AN287" s="15"/>
      <c r="AO287" s="15"/>
      <c r="AP287" s="15"/>
      <c r="AQ287" s="15"/>
      <c r="AR287" s="15"/>
      <c r="AS287" s="15"/>
      <c r="AT287" s="15"/>
      <c r="AU287" s="15"/>
      <c r="AV287" s="15"/>
      <c r="AW287" s="15"/>
      <c r="AX287" s="15"/>
      <c r="AY287" s="15"/>
      <c r="AZ287" s="15"/>
      <c r="BA287" s="15"/>
      <c r="BB287" s="15"/>
      <c r="BC287" s="15"/>
      <c r="BD287" s="15"/>
      <c r="BE287" s="15"/>
      <c r="BF287" s="15"/>
      <c r="BG287" s="15"/>
      <c r="BH287" s="15"/>
      <c r="BI287" s="15"/>
      <c r="BJ287" s="15"/>
      <c r="BK287" s="15"/>
      <c r="BL287" s="15"/>
      <c r="BM287" s="15"/>
      <c r="BN287" s="15"/>
      <c r="BO287" s="15"/>
      <c r="BP287" s="15"/>
      <c r="BQ287" s="15"/>
      <c r="BR287" s="15"/>
      <c r="BS287" s="15"/>
      <c r="BT287" s="15"/>
      <c r="BU287" s="15"/>
      <c r="BV287" s="15"/>
      <c r="BW287" s="15"/>
      <c r="BX287" s="15"/>
      <c r="BY287" s="15"/>
      <c r="BZ287" s="15"/>
      <c r="CA287" s="15"/>
      <c r="CB287" s="15"/>
      <c r="CC287" s="15"/>
      <c r="CD287" s="15"/>
      <c r="CE287" s="15"/>
      <c r="CF287" s="15"/>
    </row>
    <row r="288" spans="1:84" s="1" customFormat="1" ht="16.5" x14ac:dyDescent="0.35">
      <c r="A288" s="12">
        <f>'现金价值表-底稿'!A288</f>
        <v>48</v>
      </c>
      <c r="B288" s="11" t="str">
        <f>IF('现金价值表-底稿'!B288=1,"男","女")</f>
        <v>男</v>
      </c>
      <c r="C288" s="11" t="str">
        <f>'现金价值表-底稿'!C288&amp;"年"</f>
        <v>20年</v>
      </c>
      <c r="D288" s="11" t="str">
        <f>IF('现金价值表-底稿'!D288="80@","保至80岁","")</f>
        <v>保至80岁</v>
      </c>
      <c r="E288" s="15">
        <v>144.35</v>
      </c>
      <c r="F288" s="15">
        <v>375.42</v>
      </c>
      <c r="G288" s="15">
        <v>622.25</v>
      </c>
      <c r="H288" s="15">
        <v>933.93</v>
      </c>
      <c r="I288" s="15">
        <v>1268.3900000000001</v>
      </c>
      <c r="J288" s="15">
        <v>1627.81</v>
      </c>
      <c r="K288" s="15">
        <v>2014.63</v>
      </c>
      <c r="L288" s="15">
        <v>2431.6799999999998</v>
      </c>
      <c r="M288" s="15">
        <v>2882.21</v>
      </c>
      <c r="N288" s="15">
        <v>3369.85</v>
      </c>
      <c r="O288" s="15">
        <v>3898.66</v>
      </c>
      <c r="P288" s="15">
        <v>4473.1499999999996</v>
      </c>
      <c r="Q288" s="15">
        <v>5098.3</v>
      </c>
      <c r="R288" s="15">
        <v>5779.63</v>
      </c>
      <c r="S288" s="15">
        <v>6523.37</v>
      </c>
      <c r="T288" s="15">
        <v>7336.62</v>
      </c>
      <c r="U288" s="15">
        <v>8227.4</v>
      </c>
      <c r="V288" s="15">
        <v>9204.94</v>
      </c>
      <c r="W288" s="15">
        <v>10282.48</v>
      </c>
      <c r="X288" s="15">
        <v>11473.51</v>
      </c>
      <c r="Y288" s="15">
        <v>12371.42</v>
      </c>
      <c r="Z288" s="15">
        <v>13372.1</v>
      </c>
      <c r="AA288" s="15">
        <v>14493.21</v>
      </c>
      <c r="AB288" s="15">
        <v>15751.42</v>
      </c>
      <c r="AC288" s="15">
        <v>17173.84</v>
      </c>
      <c r="AD288" s="15">
        <v>18795.03</v>
      </c>
      <c r="AE288" s="15">
        <v>20659.169999999998</v>
      </c>
      <c r="AF288" s="15">
        <v>22824.53</v>
      </c>
      <c r="AG288" s="15">
        <v>25369.08</v>
      </c>
      <c r="AH288" s="15">
        <v>28396.5</v>
      </c>
      <c r="AI288" s="15">
        <v>32045.9</v>
      </c>
      <c r="AJ288" s="15">
        <v>0</v>
      </c>
      <c r="AK288" s="15"/>
      <c r="AL288" s="15"/>
      <c r="AM288" s="15"/>
      <c r="AN288" s="15"/>
      <c r="AO288" s="15"/>
      <c r="AP288" s="15"/>
      <c r="AQ288" s="15"/>
      <c r="AR288" s="15"/>
      <c r="AS288" s="15"/>
      <c r="AT288" s="15"/>
      <c r="AU288" s="15"/>
      <c r="AV288" s="15"/>
      <c r="AW288" s="15"/>
      <c r="AX288" s="15"/>
      <c r="AY288" s="15"/>
      <c r="AZ288" s="15"/>
      <c r="BA288" s="15"/>
      <c r="BB288" s="15"/>
      <c r="BC288" s="15"/>
      <c r="BD288" s="15"/>
      <c r="BE288" s="15"/>
      <c r="BF288" s="15"/>
      <c r="BG288" s="15"/>
      <c r="BH288" s="15"/>
      <c r="BI288" s="15"/>
      <c r="BJ288" s="15"/>
      <c r="BK288" s="15"/>
      <c r="BL288" s="15"/>
      <c r="BM288" s="15"/>
      <c r="BN288" s="15"/>
      <c r="BO288" s="15"/>
      <c r="BP288" s="15"/>
      <c r="BQ288" s="15"/>
      <c r="BR288" s="15"/>
      <c r="BS288" s="15"/>
      <c r="BT288" s="15"/>
      <c r="BU288" s="15"/>
      <c r="BV288" s="15"/>
      <c r="BW288" s="15"/>
      <c r="BX288" s="15"/>
      <c r="BY288" s="15"/>
      <c r="BZ288" s="15"/>
      <c r="CA288" s="15"/>
      <c r="CB288" s="15"/>
      <c r="CC288" s="15"/>
      <c r="CD288" s="15"/>
      <c r="CE288" s="15"/>
      <c r="CF288" s="15"/>
    </row>
    <row r="289" spans="1:84" s="1" customFormat="1" ht="16.5" x14ac:dyDescent="0.35">
      <c r="A289" s="12">
        <f>'现金价值表-底稿'!A289</f>
        <v>49</v>
      </c>
      <c r="B289" s="11" t="str">
        <f>IF('现金价值表-底稿'!B289=1,"男","女")</f>
        <v>男</v>
      </c>
      <c r="C289" s="11" t="str">
        <f>'现金价值表-底稿'!C289&amp;"年"</f>
        <v>20年</v>
      </c>
      <c r="D289" s="11" t="str">
        <f>IF('现金价值表-底稿'!D289="80@","保至80岁","")</f>
        <v>保至80岁</v>
      </c>
      <c r="E289" s="15">
        <v>155.41999999999999</v>
      </c>
      <c r="F289" s="15">
        <v>404.79</v>
      </c>
      <c r="G289" s="15">
        <v>671.42</v>
      </c>
      <c r="H289" s="15">
        <v>1008.68</v>
      </c>
      <c r="I289" s="15">
        <v>1371.13</v>
      </c>
      <c r="J289" s="15">
        <v>1761.26</v>
      </c>
      <c r="K289" s="15">
        <v>2181.88</v>
      </c>
      <c r="L289" s="15">
        <v>2636.26</v>
      </c>
      <c r="M289" s="15">
        <v>3128.06</v>
      </c>
      <c r="N289" s="15">
        <v>3661.37</v>
      </c>
      <c r="O289" s="15">
        <v>4240.7299999999996</v>
      </c>
      <c r="P289" s="15">
        <v>4871.1899999999996</v>
      </c>
      <c r="Q289" s="15">
        <v>5558.34</v>
      </c>
      <c r="R289" s="15">
        <v>6308.47</v>
      </c>
      <c r="S289" s="15">
        <v>7128.77</v>
      </c>
      <c r="T289" s="15">
        <v>8027.35</v>
      </c>
      <c r="U289" s="15">
        <v>9013.5499999999993</v>
      </c>
      <c r="V289" s="15">
        <v>10100.68</v>
      </c>
      <c r="W289" s="15">
        <v>11302.4</v>
      </c>
      <c r="X289" s="15">
        <v>12634.9</v>
      </c>
      <c r="Y289" s="15">
        <v>13656.89</v>
      </c>
      <c r="Z289" s="15">
        <v>14801.87</v>
      </c>
      <c r="AA289" s="15">
        <v>16086.88</v>
      </c>
      <c r="AB289" s="15">
        <v>17539.59</v>
      </c>
      <c r="AC289" s="15">
        <v>19195.310000000001</v>
      </c>
      <c r="AD289" s="15">
        <v>21099.15</v>
      </c>
      <c r="AE289" s="15">
        <v>23310.63</v>
      </c>
      <c r="AF289" s="15">
        <v>25909.37</v>
      </c>
      <c r="AG289" s="15">
        <v>29001.26</v>
      </c>
      <c r="AH289" s="15">
        <v>32728.38</v>
      </c>
      <c r="AI289" s="15">
        <v>0</v>
      </c>
      <c r="AJ289" s="15"/>
      <c r="AK289" s="15"/>
      <c r="AL289" s="15"/>
      <c r="AM289" s="15"/>
      <c r="AN289" s="15"/>
      <c r="AO289" s="15"/>
      <c r="AP289" s="15"/>
      <c r="AQ289" s="15"/>
      <c r="AR289" s="15"/>
      <c r="AS289" s="15"/>
      <c r="AT289" s="15"/>
      <c r="AU289" s="15"/>
      <c r="AV289" s="15"/>
      <c r="AW289" s="15"/>
      <c r="AX289" s="15"/>
      <c r="AY289" s="15"/>
      <c r="AZ289" s="15"/>
      <c r="BA289" s="15"/>
      <c r="BB289" s="15"/>
      <c r="BC289" s="15"/>
      <c r="BD289" s="15"/>
      <c r="BE289" s="15"/>
      <c r="BF289" s="15"/>
      <c r="BG289" s="15"/>
      <c r="BH289" s="15"/>
      <c r="BI289" s="15"/>
      <c r="BJ289" s="15"/>
      <c r="BK289" s="15"/>
      <c r="BL289" s="15"/>
      <c r="BM289" s="15"/>
      <c r="BN289" s="15"/>
      <c r="BO289" s="15"/>
      <c r="BP289" s="15"/>
      <c r="BQ289" s="15"/>
      <c r="BR289" s="15"/>
      <c r="BS289" s="15"/>
      <c r="BT289" s="15"/>
      <c r="BU289" s="15"/>
      <c r="BV289" s="15"/>
      <c r="BW289" s="15"/>
      <c r="BX289" s="15"/>
      <c r="BY289" s="15"/>
      <c r="BZ289" s="15"/>
      <c r="CA289" s="15"/>
      <c r="CB289" s="15"/>
      <c r="CC289" s="15"/>
      <c r="CD289" s="15"/>
      <c r="CE289" s="15"/>
      <c r="CF289" s="15"/>
    </row>
    <row r="290" spans="1:84" s="1" customFormat="1" ht="16.5" x14ac:dyDescent="0.35">
      <c r="A290" s="12">
        <f>'现金价值表-底稿'!A290</f>
        <v>50</v>
      </c>
      <c r="B290" s="11" t="str">
        <f>IF('现金价值表-底稿'!B290=1,"男","女")</f>
        <v>男</v>
      </c>
      <c r="C290" s="11" t="str">
        <f>'现金价值表-底稿'!C290&amp;"年"</f>
        <v>20年</v>
      </c>
      <c r="D290" s="11" t="str">
        <f>IF('现金价值表-底稿'!D290="80@","保至80岁","")</f>
        <v>保至80岁</v>
      </c>
      <c r="E290" s="15">
        <v>167.81</v>
      </c>
      <c r="F290" s="15">
        <v>437.82</v>
      </c>
      <c r="G290" s="15">
        <v>726.91</v>
      </c>
      <c r="H290" s="15">
        <v>1093.17</v>
      </c>
      <c r="I290" s="15">
        <v>1487.42</v>
      </c>
      <c r="J290" s="15">
        <v>1912.5</v>
      </c>
      <c r="K290" s="15">
        <v>2371.69</v>
      </c>
      <c r="L290" s="15">
        <v>2868.67</v>
      </c>
      <c r="M290" s="15">
        <v>3407.56</v>
      </c>
      <c r="N290" s="15">
        <v>3992.99</v>
      </c>
      <c r="O290" s="15">
        <v>4630.04</v>
      </c>
      <c r="P290" s="15">
        <v>5324.4</v>
      </c>
      <c r="Q290" s="15">
        <v>6082.44</v>
      </c>
      <c r="R290" s="15">
        <v>6911.42</v>
      </c>
      <c r="S290" s="15">
        <v>7819.58</v>
      </c>
      <c r="T290" s="15">
        <v>8816.3700000000008</v>
      </c>
      <c r="U290" s="15">
        <v>9915.2199999999993</v>
      </c>
      <c r="V290" s="15">
        <v>11129.94</v>
      </c>
      <c r="W290" s="15">
        <v>12476.99</v>
      </c>
      <c r="X290" s="15">
        <v>13975.46</v>
      </c>
      <c r="Y290" s="15">
        <v>15147.16</v>
      </c>
      <c r="Z290" s="15">
        <v>16462.14</v>
      </c>
      <c r="AA290" s="15">
        <v>17948.740000000002</v>
      </c>
      <c r="AB290" s="15">
        <v>19643.080000000002</v>
      </c>
      <c r="AC290" s="15">
        <v>21591.33</v>
      </c>
      <c r="AD290" s="15">
        <v>23854.400000000001</v>
      </c>
      <c r="AE290" s="15">
        <v>26513.759999999998</v>
      </c>
      <c r="AF290" s="15">
        <v>29677.78</v>
      </c>
      <c r="AG290" s="15">
        <v>33491.85</v>
      </c>
      <c r="AH290" s="15">
        <v>0</v>
      </c>
      <c r="AI290" s="15"/>
      <c r="AJ290" s="15"/>
      <c r="AK290" s="15"/>
      <c r="AL290" s="15"/>
      <c r="AM290" s="15"/>
      <c r="AN290" s="15"/>
      <c r="AO290" s="15"/>
      <c r="AP290" s="15"/>
      <c r="AQ290" s="15"/>
      <c r="AR290" s="15"/>
      <c r="AS290" s="15"/>
      <c r="AT290" s="15"/>
      <c r="AU290" s="15"/>
      <c r="AV290" s="15"/>
      <c r="AW290" s="15"/>
      <c r="AX290" s="15"/>
      <c r="AY290" s="15"/>
      <c r="AZ290" s="15"/>
      <c r="BA290" s="15"/>
      <c r="BB290" s="15"/>
      <c r="BC290" s="15"/>
      <c r="BD290" s="15"/>
      <c r="BE290" s="15"/>
      <c r="BF290" s="15"/>
      <c r="BG290" s="15"/>
      <c r="BH290" s="15"/>
      <c r="BI290" s="15"/>
      <c r="BJ290" s="15"/>
      <c r="BK290" s="15"/>
      <c r="BL290" s="15"/>
      <c r="BM290" s="15"/>
      <c r="BN290" s="15"/>
      <c r="BO290" s="15"/>
      <c r="BP290" s="15"/>
      <c r="BQ290" s="15"/>
      <c r="BR290" s="15"/>
      <c r="BS290" s="15"/>
      <c r="BT290" s="15"/>
      <c r="BU290" s="15"/>
      <c r="BV290" s="15"/>
      <c r="BW290" s="15"/>
      <c r="BX290" s="15"/>
      <c r="BY290" s="15"/>
      <c r="BZ290" s="15"/>
      <c r="CA290" s="15"/>
      <c r="CB290" s="15"/>
      <c r="CC290" s="15"/>
      <c r="CD290" s="15"/>
      <c r="CE290" s="15"/>
      <c r="CF290" s="15"/>
    </row>
    <row r="291" spans="1:84" s="1" customFormat="1" ht="16.5" x14ac:dyDescent="0.35">
      <c r="A291" s="12">
        <f>'现金价值表-底稿'!A291</f>
        <v>0</v>
      </c>
      <c r="B291" s="11" t="str">
        <f>IF('现金价值表-底稿'!B291=1,"男","女")</f>
        <v>女</v>
      </c>
      <c r="C291" s="11" t="str">
        <f>'现金价值表-底稿'!C291&amp;"年"</f>
        <v>20年</v>
      </c>
      <c r="D291" s="11" t="str">
        <f>IF('现金价值表-底稿'!D291="80@","保至80岁","")</f>
        <v>保至80岁</v>
      </c>
      <c r="E291" s="15">
        <v>10.210000000000001</v>
      </c>
      <c r="F291" s="15">
        <v>26.36</v>
      </c>
      <c r="G291" s="15">
        <v>43.61</v>
      </c>
      <c r="H291" s="15">
        <v>65.400000000000006</v>
      </c>
      <c r="I291" s="15">
        <v>88.76</v>
      </c>
      <c r="J291" s="15">
        <v>113.8</v>
      </c>
      <c r="K291" s="15">
        <v>140.6</v>
      </c>
      <c r="L291" s="15">
        <v>169.25</v>
      </c>
      <c r="M291" s="15">
        <v>199.84</v>
      </c>
      <c r="N291" s="15">
        <v>232.44</v>
      </c>
      <c r="O291" s="15">
        <v>267.12</v>
      </c>
      <c r="P291" s="15">
        <v>303.95999999999998</v>
      </c>
      <c r="Q291" s="15">
        <v>343.03</v>
      </c>
      <c r="R291" s="15">
        <v>384.42</v>
      </c>
      <c r="S291" s="15">
        <v>428.22</v>
      </c>
      <c r="T291" s="15">
        <v>474.58</v>
      </c>
      <c r="U291" s="15">
        <v>523.62</v>
      </c>
      <c r="V291" s="15">
        <v>575.51</v>
      </c>
      <c r="W291" s="15">
        <v>630.41999999999996</v>
      </c>
      <c r="X291" s="15">
        <v>688.57</v>
      </c>
      <c r="Y291" s="15">
        <v>722.41</v>
      </c>
      <c r="Z291" s="15">
        <v>758.06</v>
      </c>
      <c r="AA291" s="15">
        <v>795.68</v>
      </c>
      <c r="AB291" s="15">
        <v>835.41</v>
      </c>
      <c r="AC291" s="15">
        <v>877.43</v>
      </c>
      <c r="AD291" s="15">
        <v>921.9</v>
      </c>
      <c r="AE291" s="15">
        <v>968.96</v>
      </c>
      <c r="AF291" s="15">
        <v>1018.78</v>
      </c>
      <c r="AG291" s="15">
        <v>1071.51</v>
      </c>
      <c r="AH291" s="15">
        <v>1127.3</v>
      </c>
      <c r="AI291" s="15">
        <v>1186.33</v>
      </c>
      <c r="AJ291" s="15">
        <v>1248.78</v>
      </c>
      <c r="AK291" s="15">
        <v>1314.86</v>
      </c>
      <c r="AL291" s="15">
        <v>1384.78</v>
      </c>
      <c r="AM291" s="15">
        <v>1458.79</v>
      </c>
      <c r="AN291" s="15">
        <v>1537.16</v>
      </c>
      <c r="AO291" s="15">
        <v>1620.2</v>
      </c>
      <c r="AP291" s="15">
        <v>1708.21</v>
      </c>
      <c r="AQ291" s="15">
        <v>1801.56</v>
      </c>
      <c r="AR291" s="15">
        <v>1900.62</v>
      </c>
      <c r="AS291" s="15">
        <v>2005.81</v>
      </c>
      <c r="AT291" s="15">
        <v>2117.5300000000002</v>
      </c>
      <c r="AU291" s="15">
        <v>2236.2399999999998</v>
      </c>
      <c r="AV291" s="15">
        <v>2362.37</v>
      </c>
      <c r="AW291" s="15">
        <v>2496.38</v>
      </c>
      <c r="AX291" s="15">
        <v>2638.7</v>
      </c>
      <c r="AY291" s="15">
        <v>2789.79</v>
      </c>
      <c r="AZ291" s="15">
        <v>2950.15</v>
      </c>
      <c r="BA291" s="15">
        <v>3120.32</v>
      </c>
      <c r="BB291" s="15">
        <v>3300.98</v>
      </c>
      <c r="BC291" s="15">
        <v>3492.86</v>
      </c>
      <c r="BD291" s="15">
        <v>3696.89</v>
      </c>
      <c r="BE291" s="15">
        <v>3914.09</v>
      </c>
      <c r="BF291" s="15">
        <v>4145.68</v>
      </c>
      <c r="BG291" s="15">
        <v>4393.0200000000004</v>
      </c>
      <c r="BH291" s="15">
        <v>4657.63</v>
      </c>
      <c r="BI291" s="15">
        <v>4941.17</v>
      </c>
      <c r="BJ291" s="15">
        <v>5245.4</v>
      </c>
      <c r="BK291" s="15">
        <v>5572.17</v>
      </c>
      <c r="BL291" s="15">
        <v>5923.41</v>
      </c>
      <c r="BM291" s="15">
        <v>6301.22</v>
      </c>
      <c r="BN291" s="15">
        <v>6707.91</v>
      </c>
      <c r="BO291" s="15">
        <v>7146.08</v>
      </c>
      <c r="BP291" s="15">
        <v>7618.68</v>
      </c>
      <c r="BQ291" s="15">
        <v>8129.17</v>
      </c>
      <c r="BR291" s="15">
        <v>8681.64</v>
      </c>
      <c r="BS291" s="15">
        <v>9280.85</v>
      </c>
      <c r="BT291" s="15">
        <v>9932.51</v>
      </c>
      <c r="BU291" s="15">
        <v>10643.39</v>
      </c>
      <c r="BV291" s="15">
        <v>11420.29</v>
      </c>
      <c r="BW291" s="15">
        <v>12272.74</v>
      </c>
      <c r="BX291" s="15">
        <v>13212.45</v>
      </c>
      <c r="BY291" s="15">
        <v>14254.24</v>
      </c>
      <c r="BZ291" s="15">
        <v>15416.59</v>
      </c>
      <c r="CA291" s="15">
        <v>16722.59</v>
      </c>
      <c r="CB291" s="15">
        <v>18201.8</v>
      </c>
      <c r="CC291" s="15">
        <v>19892.39</v>
      </c>
      <c r="CD291" s="15">
        <v>21843.77</v>
      </c>
      <c r="CE291" s="15">
        <v>24120.23</v>
      </c>
      <c r="CF291" s="15">
        <v>0</v>
      </c>
    </row>
    <row r="292" spans="1:84" s="1" customFormat="1" ht="16.5" x14ac:dyDescent="0.35">
      <c r="A292" s="12">
        <f>'现金价值表-底稿'!A292</f>
        <v>1</v>
      </c>
      <c r="B292" s="11" t="str">
        <f>IF('现金价值表-底稿'!B292=1,"男","女")</f>
        <v>女</v>
      </c>
      <c r="C292" s="11" t="str">
        <f>'现金价值表-底稿'!C292&amp;"年"</f>
        <v>20年</v>
      </c>
      <c r="D292" s="11" t="str">
        <f>IF('现金价值表-底稿'!D292="80@","保至80岁","")</f>
        <v>保至80岁</v>
      </c>
      <c r="E292" s="15">
        <v>10.84</v>
      </c>
      <c r="F292" s="15">
        <v>27.97</v>
      </c>
      <c r="G292" s="15">
        <v>46.28</v>
      </c>
      <c r="H292" s="15">
        <v>69.34</v>
      </c>
      <c r="I292" s="15">
        <v>94.04</v>
      </c>
      <c r="J292" s="15">
        <v>120.48</v>
      </c>
      <c r="K292" s="15">
        <v>148.75</v>
      </c>
      <c r="L292" s="15">
        <v>178.94</v>
      </c>
      <c r="M292" s="15">
        <v>211.12</v>
      </c>
      <c r="N292" s="15">
        <v>245.37</v>
      </c>
      <c r="O292" s="15">
        <v>281.77999999999997</v>
      </c>
      <c r="P292" s="15">
        <v>320.42</v>
      </c>
      <c r="Q292" s="15">
        <v>361.38</v>
      </c>
      <c r="R292" s="15">
        <v>404.76</v>
      </c>
      <c r="S292" s="15">
        <v>450.68</v>
      </c>
      <c r="T292" s="15">
        <v>499.3</v>
      </c>
      <c r="U292" s="15">
        <v>550.76</v>
      </c>
      <c r="V292" s="15">
        <v>605.24</v>
      </c>
      <c r="W292" s="15">
        <v>662.96</v>
      </c>
      <c r="X292" s="15">
        <v>724.12</v>
      </c>
      <c r="Y292" s="15">
        <v>759.85</v>
      </c>
      <c r="Z292" s="15">
        <v>797.56</v>
      </c>
      <c r="AA292" s="15">
        <v>837.39</v>
      </c>
      <c r="AB292" s="15">
        <v>879.51</v>
      </c>
      <c r="AC292" s="15">
        <v>924.08</v>
      </c>
      <c r="AD292" s="15">
        <v>971.25</v>
      </c>
      <c r="AE292" s="15">
        <v>1021.19</v>
      </c>
      <c r="AF292" s="15">
        <v>1074.05</v>
      </c>
      <c r="AG292" s="15">
        <v>1129.97</v>
      </c>
      <c r="AH292" s="15">
        <v>1189.1400000000001</v>
      </c>
      <c r="AI292" s="15">
        <v>1251.73</v>
      </c>
      <c r="AJ292" s="15">
        <v>1317.97</v>
      </c>
      <c r="AK292" s="15">
        <v>1388.06</v>
      </c>
      <c r="AL292" s="15">
        <v>1462.24</v>
      </c>
      <c r="AM292" s="15">
        <v>1540.8</v>
      </c>
      <c r="AN292" s="15">
        <v>1624.03</v>
      </c>
      <c r="AO292" s="15">
        <v>1712.26</v>
      </c>
      <c r="AP292" s="15">
        <v>1805.83</v>
      </c>
      <c r="AQ292" s="15">
        <v>1905.12</v>
      </c>
      <c r="AR292" s="15">
        <v>2010.56</v>
      </c>
      <c r="AS292" s="15">
        <v>2122.5500000000002</v>
      </c>
      <c r="AT292" s="15">
        <v>2241.5300000000002</v>
      </c>
      <c r="AU292" s="15">
        <v>2367.9699999999998</v>
      </c>
      <c r="AV292" s="15">
        <v>2502.29</v>
      </c>
      <c r="AW292" s="15">
        <v>2644.95</v>
      </c>
      <c r="AX292" s="15">
        <v>2796.4</v>
      </c>
      <c r="AY292" s="15">
        <v>2957.14</v>
      </c>
      <c r="AZ292" s="15">
        <v>3127.72</v>
      </c>
      <c r="BA292" s="15">
        <v>3308.79</v>
      </c>
      <c r="BB292" s="15">
        <v>3501.14</v>
      </c>
      <c r="BC292" s="15">
        <v>3705.64</v>
      </c>
      <c r="BD292" s="15">
        <v>3923.36</v>
      </c>
      <c r="BE292" s="15">
        <v>4155.5</v>
      </c>
      <c r="BF292" s="15">
        <v>4403.42</v>
      </c>
      <c r="BG292" s="15">
        <v>4668.66</v>
      </c>
      <c r="BH292" s="15">
        <v>4952.88</v>
      </c>
      <c r="BI292" s="15">
        <v>5257.83</v>
      </c>
      <c r="BJ292" s="15">
        <v>5585.37</v>
      </c>
      <c r="BK292" s="15">
        <v>5937.44</v>
      </c>
      <c r="BL292" s="15">
        <v>6316.15</v>
      </c>
      <c r="BM292" s="15">
        <v>6723.8</v>
      </c>
      <c r="BN292" s="15">
        <v>7163</v>
      </c>
      <c r="BO292" s="15">
        <v>7636.72</v>
      </c>
      <c r="BP292" s="15">
        <v>8148.43</v>
      </c>
      <c r="BQ292" s="15">
        <v>8702.2000000000007</v>
      </c>
      <c r="BR292" s="15">
        <v>9302.84</v>
      </c>
      <c r="BS292" s="15">
        <v>9956.0400000000009</v>
      </c>
      <c r="BT292" s="15">
        <v>10668.6</v>
      </c>
      <c r="BU292" s="15">
        <v>11447.35</v>
      </c>
      <c r="BV292" s="15">
        <v>12301.81</v>
      </c>
      <c r="BW292" s="15">
        <v>13243.75</v>
      </c>
      <c r="BX292" s="15">
        <v>14288</v>
      </c>
      <c r="BY292" s="15">
        <v>15453.11</v>
      </c>
      <c r="BZ292" s="15">
        <v>16762.21</v>
      </c>
      <c r="CA292" s="15">
        <v>18244.91</v>
      </c>
      <c r="CB292" s="15">
        <v>19939.52</v>
      </c>
      <c r="CC292" s="15">
        <v>21895.51</v>
      </c>
      <c r="CD292" s="15">
        <v>24177.37</v>
      </c>
      <c r="CE292" s="15">
        <v>0</v>
      </c>
      <c r="CF292" s="15"/>
    </row>
    <row r="293" spans="1:84" s="1" customFormat="1" ht="16.5" x14ac:dyDescent="0.35">
      <c r="A293" s="12">
        <f>'现金价值表-底稿'!A293</f>
        <v>2</v>
      </c>
      <c r="B293" s="11" t="str">
        <f>IF('现金价值表-底稿'!B293=1,"男","女")</f>
        <v>女</v>
      </c>
      <c r="C293" s="11" t="str">
        <f>'现金价值表-底稿'!C293&amp;"年"</f>
        <v>20年</v>
      </c>
      <c r="D293" s="11" t="str">
        <f>IF('现金价值表-底稿'!D293="80@","保至80岁","")</f>
        <v>保至80岁</v>
      </c>
      <c r="E293" s="15">
        <v>11.48</v>
      </c>
      <c r="F293" s="15">
        <v>29.61</v>
      </c>
      <c r="G293" s="15">
        <v>49</v>
      </c>
      <c r="H293" s="15">
        <v>73.36</v>
      </c>
      <c r="I293" s="15">
        <v>99.43</v>
      </c>
      <c r="J293" s="15">
        <v>127.32</v>
      </c>
      <c r="K293" s="15">
        <v>157.11000000000001</v>
      </c>
      <c r="L293" s="15">
        <v>188.89</v>
      </c>
      <c r="M293" s="15">
        <v>222.72</v>
      </c>
      <c r="N293" s="15">
        <v>258.70999999999998</v>
      </c>
      <c r="O293" s="15">
        <v>296.93</v>
      </c>
      <c r="P293" s="15">
        <v>337.47</v>
      </c>
      <c r="Q293" s="15">
        <v>380.43</v>
      </c>
      <c r="R293" s="15">
        <v>425.94</v>
      </c>
      <c r="S293" s="15">
        <v>474.14</v>
      </c>
      <c r="T293" s="15">
        <v>525.19000000000005</v>
      </c>
      <c r="U293" s="15">
        <v>579.26</v>
      </c>
      <c r="V293" s="15">
        <v>636.55999999999995</v>
      </c>
      <c r="W293" s="15">
        <v>697.3</v>
      </c>
      <c r="X293" s="15">
        <v>761.73</v>
      </c>
      <c r="Y293" s="15">
        <v>799.54</v>
      </c>
      <c r="Z293" s="15">
        <v>839.47</v>
      </c>
      <c r="AA293" s="15">
        <v>881.69</v>
      </c>
      <c r="AB293" s="15">
        <v>926.37</v>
      </c>
      <c r="AC293" s="15">
        <v>973.66</v>
      </c>
      <c r="AD293" s="15">
        <v>1023.72</v>
      </c>
      <c r="AE293" s="15">
        <v>1076.7</v>
      </c>
      <c r="AF293" s="15">
        <v>1132.77</v>
      </c>
      <c r="AG293" s="15">
        <v>1192.08</v>
      </c>
      <c r="AH293" s="15">
        <v>1254.83</v>
      </c>
      <c r="AI293" s="15">
        <v>1321.23</v>
      </c>
      <c r="AJ293" s="15">
        <v>1391.49</v>
      </c>
      <c r="AK293" s="15">
        <v>1465.86</v>
      </c>
      <c r="AL293" s="15">
        <v>1544.61</v>
      </c>
      <c r="AM293" s="15">
        <v>1628.05</v>
      </c>
      <c r="AN293" s="15">
        <v>1716.49</v>
      </c>
      <c r="AO293" s="15">
        <v>1810.3</v>
      </c>
      <c r="AP293" s="15">
        <v>1909.84</v>
      </c>
      <c r="AQ293" s="15">
        <v>2015.53</v>
      </c>
      <c r="AR293" s="15">
        <v>2127.8000000000002</v>
      </c>
      <c r="AS293" s="15">
        <v>2247.08</v>
      </c>
      <c r="AT293" s="15">
        <v>2373.83</v>
      </c>
      <c r="AU293" s="15">
        <v>2508.48</v>
      </c>
      <c r="AV293" s="15">
        <v>2651.5</v>
      </c>
      <c r="AW293" s="15">
        <v>2803.32</v>
      </c>
      <c r="AX293" s="15">
        <v>2964.45</v>
      </c>
      <c r="AY293" s="15">
        <v>3135.46</v>
      </c>
      <c r="AZ293" s="15">
        <v>3316.98</v>
      </c>
      <c r="BA293" s="15">
        <v>3509.8</v>
      </c>
      <c r="BB293" s="15">
        <v>3714.82</v>
      </c>
      <c r="BC293" s="15">
        <v>3933.07</v>
      </c>
      <c r="BD293" s="15">
        <v>4165.79</v>
      </c>
      <c r="BE293" s="15">
        <v>4414.32</v>
      </c>
      <c r="BF293" s="15">
        <v>4680.22</v>
      </c>
      <c r="BG293" s="15">
        <v>4965.13</v>
      </c>
      <c r="BH293" s="15">
        <v>5270.84</v>
      </c>
      <c r="BI293" s="15">
        <v>5599.19</v>
      </c>
      <c r="BJ293" s="15">
        <v>5952.14</v>
      </c>
      <c r="BK293" s="15">
        <v>6331.78</v>
      </c>
      <c r="BL293" s="15">
        <v>6740.44</v>
      </c>
      <c r="BM293" s="15">
        <v>7180.73</v>
      </c>
      <c r="BN293" s="15">
        <v>7655.62</v>
      </c>
      <c r="BO293" s="15">
        <v>8168.6</v>
      </c>
      <c r="BP293" s="15">
        <v>8723.74</v>
      </c>
      <c r="BQ293" s="15">
        <v>9325.86</v>
      </c>
      <c r="BR293" s="15">
        <v>9980.68</v>
      </c>
      <c r="BS293" s="15">
        <v>10695.01</v>
      </c>
      <c r="BT293" s="15">
        <v>11475.68</v>
      </c>
      <c r="BU293" s="15">
        <v>12332.25</v>
      </c>
      <c r="BV293" s="15">
        <v>13276.52</v>
      </c>
      <c r="BW293" s="15">
        <v>14323.36</v>
      </c>
      <c r="BX293" s="15">
        <v>15491.35</v>
      </c>
      <c r="BY293" s="15">
        <v>16803.689999999999</v>
      </c>
      <c r="BZ293" s="15">
        <v>18290.07</v>
      </c>
      <c r="CA293" s="15">
        <v>19988.86</v>
      </c>
      <c r="CB293" s="15">
        <v>21949.7</v>
      </c>
      <c r="CC293" s="15">
        <v>24237.200000000001</v>
      </c>
      <c r="CD293" s="15">
        <v>0</v>
      </c>
      <c r="CE293" s="15"/>
      <c r="CF293" s="15"/>
    </row>
    <row r="294" spans="1:84" s="1" customFormat="1" ht="16.5" x14ac:dyDescent="0.35">
      <c r="A294" s="12">
        <f>'现金价值表-底稿'!A294</f>
        <v>3</v>
      </c>
      <c r="B294" s="11" t="str">
        <f>IF('现金价值表-底稿'!B294=1,"男","女")</f>
        <v>女</v>
      </c>
      <c r="C294" s="11" t="str">
        <f>'现金价值表-底稿'!C294&amp;"年"</f>
        <v>20年</v>
      </c>
      <c r="D294" s="11" t="str">
        <f>IF('现金价值表-底稿'!D294="80@","保至80岁","")</f>
        <v>保至80岁</v>
      </c>
      <c r="E294" s="15">
        <v>12.14</v>
      </c>
      <c r="F294" s="15">
        <v>31.29</v>
      </c>
      <c r="G294" s="15">
        <v>51.78</v>
      </c>
      <c r="H294" s="15">
        <v>77.489999999999995</v>
      </c>
      <c r="I294" s="15">
        <v>104.99</v>
      </c>
      <c r="J294" s="15">
        <v>134.38</v>
      </c>
      <c r="K294" s="15">
        <v>165.75</v>
      </c>
      <c r="L294" s="15">
        <v>199.17</v>
      </c>
      <c r="M294" s="15">
        <v>234.74</v>
      </c>
      <c r="N294" s="15">
        <v>272.54000000000002</v>
      </c>
      <c r="O294" s="15">
        <v>312.66000000000003</v>
      </c>
      <c r="P294" s="15">
        <v>355.2</v>
      </c>
      <c r="Q294" s="15">
        <v>400.3</v>
      </c>
      <c r="R294" s="15">
        <v>448.09</v>
      </c>
      <c r="S294" s="15">
        <v>498.74</v>
      </c>
      <c r="T294" s="15">
        <v>552.4</v>
      </c>
      <c r="U294" s="15">
        <v>609.29</v>
      </c>
      <c r="V294" s="15">
        <v>669.61</v>
      </c>
      <c r="W294" s="15">
        <v>733.62</v>
      </c>
      <c r="X294" s="15">
        <v>801.6</v>
      </c>
      <c r="Y294" s="15">
        <v>841.63</v>
      </c>
      <c r="Z294" s="15">
        <v>883.96</v>
      </c>
      <c r="AA294" s="15">
        <v>928.76</v>
      </c>
      <c r="AB294" s="15">
        <v>976.17</v>
      </c>
      <c r="AC294" s="15">
        <v>1026.3599999999999</v>
      </c>
      <c r="AD294" s="15">
        <v>1079.48</v>
      </c>
      <c r="AE294" s="15">
        <v>1135.69</v>
      </c>
      <c r="AF294" s="15">
        <v>1195.1600000000001</v>
      </c>
      <c r="AG294" s="15">
        <v>1258.07</v>
      </c>
      <c r="AH294" s="15">
        <v>1324.64</v>
      </c>
      <c r="AI294" s="15">
        <v>1395.08</v>
      </c>
      <c r="AJ294" s="15">
        <v>1469.65</v>
      </c>
      <c r="AK294" s="15">
        <v>1548.6</v>
      </c>
      <c r="AL294" s="15">
        <v>1632.25</v>
      </c>
      <c r="AM294" s="15">
        <v>1720.92</v>
      </c>
      <c r="AN294" s="15">
        <v>1814.97</v>
      </c>
      <c r="AO294" s="15">
        <v>1914.77</v>
      </c>
      <c r="AP294" s="15">
        <v>2020.73</v>
      </c>
      <c r="AQ294" s="15">
        <v>2133.29</v>
      </c>
      <c r="AR294" s="15">
        <v>2252.88</v>
      </c>
      <c r="AS294" s="15">
        <v>2379.9499999999998</v>
      </c>
      <c r="AT294" s="15">
        <v>2514.9499999999998</v>
      </c>
      <c r="AU294" s="15">
        <v>2658.34</v>
      </c>
      <c r="AV294" s="15">
        <v>2810.55</v>
      </c>
      <c r="AW294" s="15">
        <v>2972.1</v>
      </c>
      <c r="AX294" s="15">
        <v>3143.55</v>
      </c>
      <c r="AY294" s="15">
        <v>3325.54</v>
      </c>
      <c r="AZ294" s="15">
        <v>3518.86</v>
      </c>
      <c r="BA294" s="15">
        <v>3724.4</v>
      </c>
      <c r="BB294" s="15">
        <v>3943.22</v>
      </c>
      <c r="BC294" s="15">
        <v>4176.53</v>
      </c>
      <c r="BD294" s="15">
        <v>4425.71</v>
      </c>
      <c r="BE294" s="15">
        <v>4692.29</v>
      </c>
      <c r="BF294" s="15">
        <v>4977.9399999999996</v>
      </c>
      <c r="BG294" s="15">
        <v>5284.44</v>
      </c>
      <c r="BH294" s="15">
        <v>5613.63</v>
      </c>
      <c r="BI294" s="15">
        <v>5967.49</v>
      </c>
      <c r="BJ294" s="15">
        <v>6348.12</v>
      </c>
      <c r="BK294" s="15">
        <v>6757.83</v>
      </c>
      <c r="BL294" s="15">
        <v>7199.26</v>
      </c>
      <c r="BM294" s="15">
        <v>7675.37</v>
      </c>
      <c r="BN294" s="15">
        <v>8189.67</v>
      </c>
      <c r="BO294" s="15">
        <v>8746.25</v>
      </c>
      <c r="BP294" s="15">
        <v>9349.92</v>
      </c>
      <c r="BQ294" s="15">
        <v>10006.43</v>
      </c>
      <c r="BR294" s="15">
        <v>10722.6</v>
      </c>
      <c r="BS294" s="15">
        <v>11505.28</v>
      </c>
      <c r="BT294" s="15">
        <v>12364.07</v>
      </c>
      <c r="BU294" s="15">
        <v>13310.78</v>
      </c>
      <c r="BV294" s="15">
        <v>14360.32</v>
      </c>
      <c r="BW294" s="15">
        <v>15531.32</v>
      </c>
      <c r="BX294" s="15">
        <v>16847.04</v>
      </c>
      <c r="BY294" s="15">
        <v>18337.259999999998</v>
      </c>
      <c r="BZ294" s="15">
        <v>20040.439999999999</v>
      </c>
      <c r="CA294" s="15">
        <v>22006.33</v>
      </c>
      <c r="CB294" s="15">
        <v>24299.74</v>
      </c>
      <c r="CC294" s="15">
        <v>0</v>
      </c>
      <c r="CD294" s="15"/>
      <c r="CE294" s="15"/>
      <c r="CF294" s="15"/>
    </row>
    <row r="295" spans="1:84" s="1" customFormat="1" ht="16.5" x14ac:dyDescent="0.35">
      <c r="A295" s="12">
        <f>'现金价值表-底稿'!A295</f>
        <v>4</v>
      </c>
      <c r="B295" s="11" t="str">
        <f>IF('现金价值表-底稿'!B295=1,"男","女")</f>
        <v>女</v>
      </c>
      <c r="C295" s="11" t="str">
        <f>'现金价值表-底稿'!C295&amp;"年"</f>
        <v>20年</v>
      </c>
      <c r="D295" s="11" t="str">
        <f>IF('现金价值表-底稿'!D295="80@","保至80岁","")</f>
        <v>保至80岁</v>
      </c>
      <c r="E295" s="15">
        <v>12.82</v>
      </c>
      <c r="F295" s="15">
        <v>33.03</v>
      </c>
      <c r="G295" s="15">
        <v>54.65</v>
      </c>
      <c r="H295" s="15">
        <v>81.77</v>
      </c>
      <c r="I295" s="15">
        <v>110.75</v>
      </c>
      <c r="J295" s="15">
        <v>141.71</v>
      </c>
      <c r="K295" s="15">
        <v>174.71</v>
      </c>
      <c r="L295" s="15">
        <v>209.85</v>
      </c>
      <c r="M295" s="15">
        <v>247.23</v>
      </c>
      <c r="N295" s="15">
        <v>286.93</v>
      </c>
      <c r="O295" s="15">
        <v>329.05</v>
      </c>
      <c r="P295" s="15">
        <v>373.74</v>
      </c>
      <c r="Q295" s="15">
        <v>421.12</v>
      </c>
      <c r="R295" s="15">
        <v>471.35</v>
      </c>
      <c r="S295" s="15">
        <v>524.61</v>
      </c>
      <c r="T295" s="15">
        <v>581.08000000000004</v>
      </c>
      <c r="U295" s="15">
        <v>640.99</v>
      </c>
      <c r="V295" s="15">
        <v>704.59</v>
      </c>
      <c r="W295" s="15">
        <v>772.13</v>
      </c>
      <c r="X295" s="15">
        <v>843.91</v>
      </c>
      <c r="Y295" s="15">
        <v>886.35</v>
      </c>
      <c r="Z295" s="15">
        <v>931.27</v>
      </c>
      <c r="AA295" s="15">
        <v>978.81</v>
      </c>
      <c r="AB295" s="15">
        <v>1029.1400000000001</v>
      </c>
      <c r="AC295" s="15">
        <v>1082.4000000000001</v>
      </c>
      <c r="AD295" s="15">
        <v>1138.76</v>
      </c>
      <c r="AE295" s="15">
        <v>1198.3900000000001</v>
      </c>
      <c r="AF295" s="15">
        <v>1261.47</v>
      </c>
      <c r="AG295" s="15">
        <v>1328.22</v>
      </c>
      <c r="AH295" s="15">
        <v>1398.85</v>
      </c>
      <c r="AI295" s="15">
        <v>1473.62</v>
      </c>
      <c r="AJ295" s="15">
        <v>1552.79</v>
      </c>
      <c r="AK295" s="15">
        <v>1636.66</v>
      </c>
      <c r="AL295" s="15">
        <v>1725.58</v>
      </c>
      <c r="AM295" s="15">
        <v>1819.87</v>
      </c>
      <c r="AN295" s="15">
        <v>1919.94</v>
      </c>
      <c r="AO295" s="15">
        <v>2026.2</v>
      </c>
      <c r="AP295" s="15">
        <v>2139.06</v>
      </c>
      <c r="AQ295" s="15">
        <v>2258.9699999999998</v>
      </c>
      <c r="AR295" s="15">
        <v>2386.39</v>
      </c>
      <c r="AS295" s="15">
        <v>2521.75</v>
      </c>
      <c r="AT295" s="15">
        <v>2665.52</v>
      </c>
      <c r="AU295" s="15">
        <v>2818.15</v>
      </c>
      <c r="AV295" s="15">
        <v>2980.14</v>
      </c>
      <c r="AW295" s="15">
        <v>3152.04</v>
      </c>
      <c r="AX295" s="15">
        <v>3334.53</v>
      </c>
      <c r="AY295" s="15">
        <v>3528.37</v>
      </c>
      <c r="AZ295" s="15">
        <v>3734.47</v>
      </c>
      <c r="BA295" s="15">
        <v>3953.88</v>
      </c>
      <c r="BB295" s="15">
        <v>4187.82</v>
      </c>
      <c r="BC295" s="15">
        <v>4437.67</v>
      </c>
      <c r="BD295" s="15">
        <v>4704.97</v>
      </c>
      <c r="BE295" s="15">
        <v>4991.3999999999996</v>
      </c>
      <c r="BF295" s="15">
        <v>5298.72</v>
      </c>
      <c r="BG295" s="15">
        <v>5628.81</v>
      </c>
      <c r="BH295" s="15">
        <v>5983.62</v>
      </c>
      <c r="BI295" s="15">
        <v>6365.28</v>
      </c>
      <c r="BJ295" s="15">
        <v>6776.1</v>
      </c>
      <c r="BK295" s="15">
        <v>7218.72</v>
      </c>
      <c r="BL295" s="15">
        <v>7696.12</v>
      </c>
      <c r="BM295" s="15">
        <v>8211.81</v>
      </c>
      <c r="BN295" s="15">
        <v>8769.89</v>
      </c>
      <c r="BO295" s="15">
        <v>9375.2000000000007</v>
      </c>
      <c r="BP295" s="15">
        <v>10033.48</v>
      </c>
      <c r="BQ295" s="15">
        <v>10751.58</v>
      </c>
      <c r="BR295" s="15">
        <v>11536.38</v>
      </c>
      <c r="BS295" s="15">
        <v>12397.49</v>
      </c>
      <c r="BT295" s="15">
        <v>13346.76</v>
      </c>
      <c r="BU295" s="15">
        <v>14399.13</v>
      </c>
      <c r="BV295" s="15">
        <v>15573.3</v>
      </c>
      <c r="BW295" s="15">
        <v>16892.580000000002</v>
      </c>
      <c r="BX295" s="15">
        <v>18386.82</v>
      </c>
      <c r="BY295" s="15">
        <v>20094.61</v>
      </c>
      <c r="BZ295" s="15">
        <v>22065.81</v>
      </c>
      <c r="CA295" s="15">
        <v>24365.42</v>
      </c>
      <c r="CB295" s="15">
        <v>0</v>
      </c>
      <c r="CC295" s="15"/>
      <c r="CD295" s="15"/>
      <c r="CE295" s="15"/>
      <c r="CF295" s="15"/>
    </row>
    <row r="296" spans="1:84" s="1" customFormat="1" ht="16.5" x14ac:dyDescent="0.35">
      <c r="A296" s="12">
        <f>'现金价值表-底稿'!A296</f>
        <v>5</v>
      </c>
      <c r="B296" s="11" t="str">
        <f>IF('现金价值表-底稿'!B296=1,"男","女")</f>
        <v>女</v>
      </c>
      <c r="C296" s="11" t="str">
        <f>'现金价值表-底稿'!C296&amp;"年"</f>
        <v>20年</v>
      </c>
      <c r="D296" s="11" t="str">
        <f>IF('现金价值表-底稿'!D296="80@","保至80岁","")</f>
        <v>保至80岁</v>
      </c>
      <c r="E296" s="15">
        <v>13.52</v>
      </c>
      <c r="F296" s="15">
        <v>34.840000000000003</v>
      </c>
      <c r="G296" s="15">
        <v>57.64</v>
      </c>
      <c r="H296" s="15">
        <v>86.22</v>
      </c>
      <c r="I296" s="15">
        <v>116.75</v>
      </c>
      <c r="J296" s="15">
        <v>149.32</v>
      </c>
      <c r="K296" s="15">
        <v>184.04</v>
      </c>
      <c r="L296" s="15">
        <v>220.98</v>
      </c>
      <c r="M296" s="15">
        <v>260.25</v>
      </c>
      <c r="N296" s="15">
        <v>301.95</v>
      </c>
      <c r="O296" s="15">
        <v>346.21</v>
      </c>
      <c r="P296" s="15">
        <v>393.18</v>
      </c>
      <c r="Q296" s="15">
        <v>442.99</v>
      </c>
      <c r="R296" s="15">
        <v>495.83</v>
      </c>
      <c r="S296" s="15">
        <v>551.89</v>
      </c>
      <c r="T296" s="15">
        <v>611.37</v>
      </c>
      <c r="U296" s="15">
        <v>674.54</v>
      </c>
      <c r="V296" s="15">
        <v>741.65</v>
      </c>
      <c r="W296" s="15">
        <v>812.97</v>
      </c>
      <c r="X296" s="15">
        <v>888.83</v>
      </c>
      <c r="Y296" s="15">
        <v>933.87</v>
      </c>
      <c r="Z296" s="15">
        <v>981.55</v>
      </c>
      <c r="AA296" s="15">
        <v>1032.01</v>
      </c>
      <c r="AB296" s="15">
        <v>1085.43</v>
      </c>
      <c r="AC296" s="15">
        <v>1141.94</v>
      </c>
      <c r="AD296" s="15">
        <v>1201.74</v>
      </c>
      <c r="AE296" s="15">
        <v>1265</v>
      </c>
      <c r="AF296" s="15">
        <v>1331.94</v>
      </c>
      <c r="AG296" s="15">
        <v>1402.77</v>
      </c>
      <c r="AH296" s="15">
        <v>1477.74</v>
      </c>
      <c r="AI296" s="15">
        <v>1557.13</v>
      </c>
      <c r="AJ296" s="15">
        <v>1641.24</v>
      </c>
      <c r="AK296" s="15">
        <v>1730.4</v>
      </c>
      <c r="AL296" s="15">
        <v>1824.96</v>
      </c>
      <c r="AM296" s="15">
        <v>1925.31</v>
      </c>
      <c r="AN296" s="15">
        <v>2031.86</v>
      </c>
      <c r="AO296" s="15">
        <v>2145.04</v>
      </c>
      <c r="AP296" s="15">
        <v>2265.29</v>
      </c>
      <c r="AQ296" s="15">
        <v>2393.06</v>
      </c>
      <c r="AR296" s="15">
        <v>2528.81</v>
      </c>
      <c r="AS296" s="15">
        <v>2672.98</v>
      </c>
      <c r="AT296" s="15">
        <v>2826.03</v>
      </c>
      <c r="AU296" s="15">
        <v>2988.47</v>
      </c>
      <c r="AV296" s="15">
        <v>3160.86</v>
      </c>
      <c r="AW296" s="15">
        <v>3343.86</v>
      </c>
      <c r="AX296" s="15">
        <v>3538.24</v>
      </c>
      <c r="AY296" s="15">
        <v>3744.91</v>
      </c>
      <c r="AZ296" s="15">
        <v>3964.94</v>
      </c>
      <c r="BA296" s="15">
        <v>4199.54</v>
      </c>
      <c r="BB296" s="15">
        <v>4450.09</v>
      </c>
      <c r="BC296" s="15">
        <v>4718.1400000000003</v>
      </c>
      <c r="BD296" s="15">
        <v>5005.3599999999997</v>
      </c>
      <c r="BE296" s="15">
        <v>5313.55</v>
      </c>
      <c r="BF296" s="15">
        <v>5644.55</v>
      </c>
      <c r="BG296" s="15">
        <v>6000.36</v>
      </c>
      <c r="BH296" s="15">
        <v>6383.08</v>
      </c>
      <c r="BI296" s="15">
        <v>6795.05</v>
      </c>
      <c r="BJ296" s="15">
        <v>7238.91</v>
      </c>
      <c r="BK296" s="15">
        <v>7717.65</v>
      </c>
      <c r="BL296" s="15">
        <v>8234.7800000000007</v>
      </c>
      <c r="BM296" s="15">
        <v>8794.42</v>
      </c>
      <c r="BN296" s="15">
        <v>9401.42</v>
      </c>
      <c r="BO296" s="15">
        <v>10061.540000000001</v>
      </c>
      <c r="BP296" s="15">
        <v>10781.66</v>
      </c>
      <c r="BQ296" s="15">
        <v>11568.66</v>
      </c>
      <c r="BR296" s="15">
        <v>12432.17</v>
      </c>
      <c r="BS296" s="15">
        <v>13384.09</v>
      </c>
      <c r="BT296" s="15">
        <v>14439.41</v>
      </c>
      <c r="BU296" s="15">
        <v>15616.87</v>
      </c>
      <c r="BV296" s="15">
        <v>16939.84</v>
      </c>
      <c r="BW296" s="15">
        <v>18438.259999999998</v>
      </c>
      <c r="BX296" s="15">
        <v>20150.82</v>
      </c>
      <c r="BY296" s="15">
        <v>22127.54</v>
      </c>
      <c r="BZ296" s="15">
        <v>24433.58</v>
      </c>
      <c r="CA296" s="15">
        <v>0</v>
      </c>
      <c r="CB296" s="15"/>
      <c r="CC296" s="15"/>
      <c r="CD296" s="15"/>
      <c r="CE296" s="15"/>
      <c r="CF296" s="15"/>
    </row>
    <row r="297" spans="1:84" s="1" customFormat="1" ht="16.5" x14ac:dyDescent="0.35">
      <c r="A297" s="12">
        <f>'现金价值表-底稿'!A297</f>
        <v>6</v>
      </c>
      <c r="B297" s="11" t="str">
        <f>IF('现金价值表-底稿'!B297=1,"男","女")</f>
        <v>女</v>
      </c>
      <c r="C297" s="11" t="str">
        <f>'现金价值表-底稿'!C297&amp;"年"</f>
        <v>20年</v>
      </c>
      <c r="D297" s="11" t="str">
        <f>IF('现金价值表-底稿'!D297="80@","保至80岁","")</f>
        <v>保至80岁</v>
      </c>
      <c r="E297" s="15">
        <v>14.26</v>
      </c>
      <c r="F297" s="15">
        <v>36.729999999999997</v>
      </c>
      <c r="G297" s="15">
        <v>60.77</v>
      </c>
      <c r="H297" s="15">
        <v>90.87</v>
      </c>
      <c r="I297" s="15">
        <v>123</v>
      </c>
      <c r="J297" s="15">
        <v>157.28</v>
      </c>
      <c r="K297" s="15">
        <v>193.78</v>
      </c>
      <c r="L297" s="15">
        <v>232.61</v>
      </c>
      <c r="M297" s="15">
        <v>273.88</v>
      </c>
      <c r="N297" s="15">
        <v>317.70999999999998</v>
      </c>
      <c r="O297" s="15">
        <v>364.25</v>
      </c>
      <c r="P297" s="15">
        <v>413.64</v>
      </c>
      <c r="Q297" s="15">
        <v>466.05</v>
      </c>
      <c r="R297" s="15">
        <v>521.67999999999995</v>
      </c>
      <c r="S297" s="15">
        <v>580.74</v>
      </c>
      <c r="T297" s="15">
        <v>643.46</v>
      </c>
      <c r="U297" s="15">
        <v>710.12</v>
      </c>
      <c r="V297" s="15">
        <v>780.99</v>
      </c>
      <c r="W297" s="15">
        <v>856.37</v>
      </c>
      <c r="X297" s="15">
        <v>936.6</v>
      </c>
      <c r="Y297" s="15">
        <v>984.41</v>
      </c>
      <c r="Z297" s="15">
        <v>1035.03</v>
      </c>
      <c r="AA297" s="15">
        <v>1088.5999999999999</v>
      </c>
      <c r="AB297" s="15">
        <v>1145.28</v>
      </c>
      <c r="AC297" s="15">
        <v>1205.25</v>
      </c>
      <c r="AD297" s="15">
        <v>1268.69</v>
      </c>
      <c r="AE297" s="15">
        <v>1335.82</v>
      </c>
      <c r="AF297" s="15">
        <v>1406.86</v>
      </c>
      <c r="AG297" s="15">
        <v>1482.05</v>
      </c>
      <c r="AH297" s="15">
        <v>1561.67</v>
      </c>
      <c r="AI297" s="15">
        <v>1646.03</v>
      </c>
      <c r="AJ297" s="15">
        <v>1735.45</v>
      </c>
      <c r="AK297" s="15">
        <v>1830.29</v>
      </c>
      <c r="AL297" s="15">
        <v>1930.93</v>
      </c>
      <c r="AM297" s="15">
        <v>2037.79</v>
      </c>
      <c r="AN297" s="15">
        <v>2151.3000000000002</v>
      </c>
      <c r="AO297" s="15">
        <v>2271.9</v>
      </c>
      <c r="AP297" s="15">
        <v>2400.0500000000002</v>
      </c>
      <c r="AQ297" s="15">
        <v>2536.19</v>
      </c>
      <c r="AR297" s="15">
        <v>2680.78</v>
      </c>
      <c r="AS297" s="15">
        <v>2834.28</v>
      </c>
      <c r="AT297" s="15">
        <v>2997.19</v>
      </c>
      <c r="AU297" s="15">
        <v>3170.09</v>
      </c>
      <c r="AV297" s="15">
        <v>3353.62</v>
      </c>
      <c r="AW297" s="15">
        <v>3548.57</v>
      </c>
      <c r="AX297" s="15">
        <v>3755.84</v>
      </c>
      <c r="AY297" s="15">
        <v>3976.51</v>
      </c>
      <c r="AZ297" s="15">
        <v>4211.79</v>
      </c>
      <c r="BA297" s="15">
        <v>4463.07</v>
      </c>
      <c r="BB297" s="15">
        <v>4731.8999999999996</v>
      </c>
      <c r="BC297" s="15">
        <v>5019.97</v>
      </c>
      <c r="BD297" s="15">
        <v>5329.05</v>
      </c>
      <c r="BE297" s="15">
        <v>5661.03</v>
      </c>
      <c r="BF297" s="15">
        <v>6017.87</v>
      </c>
      <c r="BG297" s="15">
        <v>6401.71</v>
      </c>
      <c r="BH297" s="15">
        <v>6814.89</v>
      </c>
      <c r="BI297" s="15">
        <v>7260.04</v>
      </c>
      <c r="BJ297" s="15">
        <v>7740.17</v>
      </c>
      <c r="BK297" s="15">
        <v>8258.81</v>
      </c>
      <c r="BL297" s="15">
        <v>8820.09</v>
      </c>
      <c r="BM297" s="15">
        <v>9428.86</v>
      </c>
      <c r="BN297" s="15">
        <v>10090.91</v>
      </c>
      <c r="BO297" s="15">
        <v>10813.12</v>
      </c>
      <c r="BP297" s="15">
        <v>11602.42</v>
      </c>
      <c r="BQ297" s="15">
        <v>12468.46</v>
      </c>
      <c r="BR297" s="15">
        <v>13423.15</v>
      </c>
      <c r="BS297" s="15">
        <v>14481.55</v>
      </c>
      <c r="BT297" s="15">
        <v>15662.44</v>
      </c>
      <c r="BU297" s="15">
        <v>16989.27</v>
      </c>
      <c r="BV297" s="15">
        <v>18492.07</v>
      </c>
      <c r="BW297" s="15">
        <v>20209.63</v>
      </c>
      <c r="BX297" s="15">
        <v>22192.12</v>
      </c>
      <c r="BY297" s="15">
        <v>24504.880000000001</v>
      </c>
      <c r="BZ297" s="15">
        <v>0</v>
      </c>
      <c r="CA297" s="15"/>
      <c r="CB297" s="15"/>
      <c r="CC297" s="15"/>
      <c r="CD297" s="15"/>
      <c r="CE297" s="15"/>
      <c r="CF297" s="15"/>
    </row>
    <row r="298" spans="1:84" s="1" customFormat="1" ht="16.5" x14ac:dyDescent="0.35">
      <c r="A298" s="12">
        <f>'现金价值表-底稿'!A298</f>
        <v>7</v>
      </c>
      <c r="B298" s="11" t="str">
        <f>IF('现金价值表-底稿'!B298=1,"男","女")</f>
        <v>女</v>
      </c>
      <c r="C298" s="11" t="str">
        <f>'现金价值表-底稿'!C298&amp;"年"</f>
        <v>20年</v>
      </c>
      <c r="D298" s="11" t="str">
        <f>IF('现金价值表-底稿'!D298="80@","保至80岁","")</f>
        <v>保至80岁</v>
      </c>
      <c r="E298" s="15">
        <v>15.03</v>
      </c>
      <c r="F298" s="15">
        <v>38.71</v>
      </c>
      <c r="G298" s="15">
        <v>64.03</v>
      </c>
      <c r="H298" s="15">
        <v>95.72</v>
      </c>
      <c r="I298" s="15">
        <v>129.55000000000001</v>
      </c>
      <c r="J298" s="15">
        <v>165.6</v>
      </c>
      <c r="K298" s="15">
        <v>203.98</v>
      </c>
      <c r="L298" s="15">
        <v>244.8</v>
      </c>
      <c r="M298" s="15">
        <v>288.19</v>
      </c>
      <c r="N298" s="15">
        <v>334.29</v>
      </c>
      <c r="O298" s="15">
        <v>383.24</v>
      </c>
      <c r="P298" s="15">
        <v>435.22</v>
      </c>
      <c r="Q298" s="15">
        <v>490.41</v>
      </c>
      <c r="R298" s="15">
        <v>549.03</v>
      </c>
      <c r="S298" s="15">
        <v>611.30999999999995</v>
      </c>
      <c r="T298" s="15">
        <v>677.51</v>
      </c>
      <c r="U298" s="15">
        <v>747.9</v>
      </c>
      <c r="V298" s="15">
        <v>822.79</v>
      </c>
      <c r="W298" s="15">
        <v>902.51</v>
      </c>
      <c r="X298" s="15">
        <v>987.39</v>
      </c>
      <c r="Y298" s="15">
        <v>1038.1600000000001</v>
      </c>
      <c r="Z298" s="15">
        <v>1091.8900000000001</v>
      </c>
      <c r="AA298" s="15">
        <v>1148.75</v>
      </c>
      <c r="AB298" s="15">
        <v>1208.9000000000001</v>
      </c>
      <c r="AC298" s="15">
        <v>1272.53</v>
      </c>
      <c r="AD298" s="15">
        <v>1339.87</v>
      </c>
      <c r="AE298" s="15">
        <v>1411.12</v>
      </c>
      <c r="AF298" s="15">
        <v>1486.54</v>
      </c>
      <c r="AG298" s="15">
        <v>1566.4</v>
      </c>
      <c r="AH298" s="15">
        <v>1651.02</v>
      </c>
      <c r="AI298" s="15">
        <v>1740.71</v>
      </c>
      <c r="AJ298" s="15">
        <v>1835.84</v>
      </c>
      <c r="AK298" s="15">
        <v>1936.78</v>
      </c>
      <c r="AL298" s="15">
        <v>2043.97</v>
      </c>
      <c r="AM298" s="15">
        <v>2157.8200000000002</v>
      </c>
      <c r="AN298" s="15">
        <v>2278.7800000000002</v>
      </c>
      <c r="AO298" s="15">
        <v>2407.3200000000002</v>
      </c>
      <c r="AP298" s="15">
        <v>2543.87</v>
      </c>
      <c r="AQ298" s="15">
        <v>2688.9</v>
      </c>
      <c r="AR298" s="15">
        <v>2842.87</v>
      </c>
      <c r="AS298" s="15">
        <v>3006.27</v>
      </c>
      <c r="AT298" s="15">
        <v>3179.69</v>
      </c>
      <c r="AU298" s="15">
        <v>3363.78</v>
      </c>
      <c r="AV298" s="15">
        <v>3559.32</v>
      </c>
      <c r="AW298" s="15">
        <v>3767.22</v>
      </c>
      <c r="AX298" s="15">
        <v>3988.55</v>
      </c>
      <c r="AY298" s="15">
        <v>4224.55</v>
      </c>
      <c r="AZ298" s="15">
        <v>4476.59</v>
      </c>
      <c r="BA298" s="15">
        <v>4746.24</v>
      </c>
      <c r="BB298" s="15">
        <v>5035.18</v>
      </c>
      <c r="BC298" s="15">
        <v>5345.2</v>
      </c>
      <c r="BD298" s="15">
        <v>5678.18</v>
      </c>
      <c r="BE298" s="15">
        <v>6036.1</v>
      </c>
      <c r="BF298" s="15">
        <v>6421.1</v>
      </c>
      <c r="BG298" s="15">
        <v>6835.53</v>
      </c>
      <c r="BH298" s="15">
        <v>7282.03</v>
      </c>
      <c r="BI298" s="15">
        <v>7763.62</v>
      </c>
      <c r="BJ298" s="15">
        <v>8283.83</v>
      </c>
      <c r="BK298" s="15">
        <v>8846.7999999999993</v>
      </c>
      <c r="BL298" s="15">
        <v>9457.42</v>
      </c>
      <c r="BM298" s="15">
        <v>10121.469999999999</v>
      </c>
      <c r="BN298" s="15">
        <v>10845.88</v>
      </c>
      <c r="BO298" s="15">
        <v>11637.56</v>
      </c>
      <c r="BP298" s="15">
        <v>12506.23</v>
      </c>
      <c r="BQ298" s="15">
        <v>13463.81</v>
      </c>
      <c r="BR298" s="15">
        <v>14525.42</v>
      </c>
      <c r="BS298" s="15">
        <v>15709.89</v>
      </c>
      <c r="BT298" s="15">
        <v>17040.740000000002</v>
      </c>
      <c r="BU298" s="15">
        <v>18548.09</v>
      </c>
      <c r="BV298" s="15">
        <v>20270.849999999999</v>
      </c>
      <c r="BW298" s="15">
        <v>22259.34</v>
      </c>
      <c r="BX298" s="15">
        <v>24579.119999999999</v>
      </c>
      <c r="BY298" s="15">
        <v>0</v>
      </c>
      <c r="BZ298" s="15"/>
      <c r="CA298" s="15"/>
      <c r="CB298" s="15"/>
      <c r="CC298" s="15"/>
      <c r="CD298" s="15"/>
      <c r="CE298" s="15"/>
      <c r="CF298" s="15"/>
    </row>
    <row r="299" spans="1:84" s="1" customFormat="1" ht="16.5" x14ac:dyDescent="0.35">
      <c r="A299" s="12">
        <f>'现金价值表-底稿'!A299</f>
        <v>8</v>
      </c>
      <c r="B299" s="11" t="str">
        <f>IF('现金价值表-底稿'!B299=1,"男","女")</f>
        <v>女</v>
      </c>
      <c r="C299" s="11" t="str">
        <f>'现金价值表-底稿'!C299&amp;"年"</f>
        <v>20年</v>
      </c>
      <c r="D299" s="11" t="str">
        <f>IF('现金价值表-底稿'!D299="80@","保至80岁","")</f>
        <v>保至80岁</v>
      </c>
      <c r="E299" s="15">
        <v>15.84</v>
      </c>
      <c r="F299" s="15">
        <v>40.79</v>
      </c>
      <c r="G299" s="15">
        <v>67.45</v>
      </c>
      <c r="H299" s="15">
        <v>100.81</v>
      </c>
      <c r="I299" s="15">
        <v>136.4</v>
      </c>
      <c r="J299" s="15">
        <v>174.33</v>
      </c>
      <c r="K299" s="15">
        <v>214.7</v>
      </c>
      <c r="L299" s="15">
        <v>257.63</v>
      </c>
      <c r="M299" s="15">
        <v>303.27999999999997</v>
      </c>
      <c r="N299" s="15">
        <v>351.78</v>
      </c>
      <c r="O299" s="15">
        <v>403.31</v>
      </c>
      <c r="P299" s="15">
        <v>458.06</v>
      </c>
      <c r="Q299" s="15">
        <v>516.22</v>
      </c>
      <c r="R299" s="15">
        <v>578.04</v>
      </c>
      <c r="S299" s="15">
        <v>643.77</v>
      </c>
      <c r="T299" s="15">
        <v>713.68</v>
      </c>
      <c r="U299" s="15">
        <v>788.07</v>
      </c>
      <c r="V299" s="15">
        <v>867.27</v>
      </c>
      <c r="W299" s="15">
        <v>951.6</v>
      </c>
      <c r="X299" s="15">
        <v>1041.43</v>
      </c>
      <c r="Y299" s="15">
        <v>1095.33</v>
      </c>
      <c r="Z299" s="15">
        <v>1152.3599999999999</v>
      </c>
      <c r="AA299" s="15">
        <v>1212.7</v>
      </c>
      <c r="AB299" s="15">
        <v>1276.54</v>
      </c>
      <c r="AC299" s="15">
        <v>1344.09</v>
      </c>
      <c r="AD299" s="15">
        <v>1415.56</v>
      </c>
      <c r="AE299" s="15">
        <v>1491.22</v>
      </c>
      <c r="AF299" s="15">
        <v>1571.34</v>
      </c>
      <c r="AG299" s="15">
        <v>1656.22</v>
      </c>
      <c r="AH299" s="15">
        <v>1746.19</v>
      </c>
      <c r="AI299" s="15">
        <v>1841.61</v>
      </c>
      <c r="AJ299" s="15">
        <v>1942.88</v>
      </c>
      <c r="AK299" s="15">
        <v>2050.4</v>
      </c>
      <c r="AL299" s="15">
        <v>2164.61</v>
      </c>
      <c r="AM299" s="15">
        <v>2285.96</v>
      </c>
      <c r="AN299" s="15">
        <v>2414.9</v>
      </c>
      <c r="AO299" s="15">
        <v>2551.88</v>
      </c>
      <c r="AP299" s="15">
        <v>2697.37</v>
      </c>
      <c r="AQ299" s="15">
        <v>2851.82</v>
      </c>
      <c r="AR299" s="15">
        <v>3015.74</v>
      </c>
      <c r="AS299" s="15">
        <v>3189.7</v>
      </c>
      <c r="AT299" s="15">
        <v>3374.37</v>
      </c>
      <c r="AU299" s="15">
        <v>3570.52</v>
      </c>
      <c r="AV299" s="15">
        <v>3779.08</v>
      </c>
      <c r="AW299" s="15">
        <v>4001.11</v>
      </c>
      <c r="AX299" s="15">
        <v>4237.8500000000004</v>
      </c>
      <c r="AY299" s="15">
        <v>4490.6899999999996</v>
      </c>
      <c r="AZ299" s="15">
        <v>4761.18</v>
      </c>
      <c r="BA299" s="15">
        <v>5051.03</v>
      </c>
      <c r="BB299" s="15">
        <v>5362.02</v>
      </c>
      <c r="BC299" s="15">
        <v>5696.05</v>
      </c>
      <c r="BD299" s="15">
        <v>6055.11</v>
      </c>
      <c r="BE299" s="15">
        <v>6441.32</v>
      </c>
      <c r="BF299" s="15">
        <v>6857.05</v>
      </c>
      <c r="BG299" s="15">
        <v>7304.95</v>
      </c>
      <c r="BH299" s="15">
        <v>7788.06</v>
      </c>
      <c r="BI299" s="15">
        <v>8309.91</v>
      </c>
      <c r="BJ299" s="15">
        <v>8874.66</v>
      </c>
      <c r="BK299" s="15">
        <v>9487.2000000000007</v>
      </c>
      <c r="BL299" s="15">
        <v>10153.34</v>
      </c>
      <c r="BM299" s="15">
        <v>10880.02</v>
      </c>
      <c r="BN299" s="15">
        <v>11674.2</v>
      </c>
      <c r="BO299" s="15">
        <v>12545.6</v>
      </c>
      <c r="BP299" s="15">
        <v>13506.2</v>
      </c>
      <c r="BQ299" s="15">
        <v>14571.15</v>
      </c>
      <c r="BR299" s="15">
        <v>15759.35</v>
      </c>
      <c r="BS299" s="15">
        <v>17094.39</v>
      </c>
      <c r="BT299" s="15">
        <v>18606.48</v>
      </c>
      <c r="BU299" s="15">
        <v>20334.66</v>
      </c>
      <c r="BV299" s="15">
        <v>22329.42</v>
      </c>
      <c r="BW299" s="15">
        <v>24656.5</v>
      </c>
      <c r="BX299" s="15">
        <v>0</v>
      </c>
      <c r="BY299" s="15"/>
      <c r="BZ299" s="15"/>
      <c r="CA299" s="15"/>
      <c r="CB299" s="15"/>
      <c r="CC299" s="15"/>
      <c r="CD299" s="15"/>
      <c r="CE299" s="15"/>
      <c r="CF299" s="15"/>
    </row>
    <row r="300" spans="1:84" s="1" customFormat="1" ht="16.5" x14ac:dyDescent="0.35">
      <c r="A300" s="12">
        <f>'现金价值表-底稿'!A300</f>
        <v>9</v>
      </c>
      <c r="B300" s="11" t="str">
        <f>IF('现金价值表-底稿'!B300=1,"男","女")</f>
        <v>女</v>
      </c>
      <c r="C300" s="11" t="str">
        <f>'现金价值表-底稿'!C300&amp;"年"</f>
        <v>20年</v>
      </c>
      <c r="D300" s="11" t="str">
        <f>IF('现金价值表-底稿'!D300="80@","保至80岁","")</f>
        <v>保至80岁</v>
      </c>
      <c r="E300" s="15">
        <v>16.690000000000001</v>
      </c>
      <c r="F300" s="15">
        <v>42.97</v>
      </c>
      <c r="G300" s="15">
        <v>71.040000000000006</v>
      </c>
      <c r="H300" s="15">
        <v>106.16</v>
      </c>
      <c r="I300" s="15">
        <v>143.61000000000001</v>
      </c>
      <c r="J300" s="15">
        <v>183.51</v>
      </c>
      <c r="K300" s="15">
        <v>225.99</v>
      </c>
      <c r="L300" s="15">
        <v>271.17</v>
      </c>
      <c r="M300" s="15">
        <v>319.22000000000003</v>
      </c>
      <c r="N300" s="15">
        <v>370.28</v>
      </c>
      <c r="O300" s="15">
        <v>424.57</v>
      </c>
      <c r="P300" s="15">
        <v>482.26</v>
      </c>
      <c r="Q300" s="15">
        <v>543.61</v>
      </c>
      <c r="R300" s="15">
        <v>608.86</v>
      </c>
      <c r="S300" s="15">
        <v>678.27</v>
      </c>
      <c r="T300" s="15">
        <v>752.15</v>
      </c>
      <c r="U300" s="15">
        <v>830.81</v>
      </c>
      <c r="V300" s="15">
        <v>914.59</v>
      </c>
      <c r="W300" s="15">
        <v>1003.84</v>
      </c>
      <c r="X300" s="15">
        <v>1098.9100000000001</v>
      </c>
      <c r="Y300" s="15">
        <v>1156.1300000000001</v>
      </c>
      <c r="Z300" s="15">
        <v>1216.67</v>
      </c>
      <c r="AA300" s="15">
        <v>1280.71</v>
      </c>
      <c r="AB300" s="15">
        <v>1348.48</v>
      </c>
      <c r="AC300" s="15">
        <v>1420.19</v>
      </c>
      <c r="AD300" s="15">
        <v>1496.09</v>
      </c>
      <c r="AE300" s="15">
        <v>1576.47</v>
      </c>
      <c r="AF300" s="15">
        <v>1661.63</v>
      </c>
      <c r="AG300" s="15">
        <v>1751.89</v>
      </c>
      <c r="AH300" s="15">
        <v>1847.63</v>
      </c>
      <c r="AI300" s="15">
        <v>1949.22</v>
      </c>
      <c r="AJ300" s="15">
        <v>2057.1</v>
      </c>
      <c r="AK300" s="15">
        <v>2171.6799999999998</v>
      </c>
      <c r="AL300" s="15">
        <v>2293.42</v>
      </c>
      <c r="AM300" s="15">
        <v>2422.7800000000002</v>
      </c>
      <c r="AN300" s="15">
        <v>2560.21</v>
      </c>
      <c r="AO300" s="15">
        <v>2706.18</v>
      </c>
      <c r="AP300" s="15">
        <v>2861.13</v>
      </c>
      <c r="AQ300" s="15">
        <v>3025.59</v>
      </c>
      <c r="AR300" s="15">
        <v>3200.12</v>
      </c>
      <c r="AS300" s="15">
        <v>3385.39</v>
      </c>
      <c r="AT300" s="15">
        <v>3582.18</v>
      </c>
      <c r="AU300" s="15">
        <v>3791.42</v>
      </c>
      <c r="AV300" s="15">
        <v>4014.18</v>
      </c>
      <c r="AW300" s="15">
        <v>4251.6899999999996</v>
      </c>
      <c r="AX300" s="15">
        <v>4505.3500000000004</v>
      </c>
      <c r="AY300" s="15">
        <v>4776.7299999999996</v>
      </c>
      <c r="AZ300" s="15">
        <v>5067.53</v>
      </c>
      <c r="BA300" s="15">
        <v>5379.54</v>
      </c>
      <c r="BB300" s="15">
        <v>5714.66</v>
      </c>
      <c r="BC300" s="15">
        <v>6074.88</v>
      </c>
      <c r="BD300" s="15">
        <v>6462.36</v>
      </c>
      <c r="BE300" s="15">
        <v>6879.44</v>
      </c>
      <c r="BF300" s="15">
        <v>7328.81</v>
      </c>
      <c r="BG300" s="15">
        <v>7813.5</v>
      </c>
      <c r="BH300" s="15">
        <v>8337.0499999999993</v>
      </c>
      <c r="BI300" s="15">
        <v>8903.64</v>
      </c>
      <c r="BJ300" s="15">
        <v>9518.18</v>
      </c>
      <c r="BK300" s="15">
        <v>10186.5</v>
      </c>
      <c r="BL300" s="15">
        <v>10915.56</v>
      </c>
      <c r="BM300" s="15">
        <v>11712.33</v>
      </c>
      <c r="BN300" s="15">
        <v>12586.57</v>
      </c>
      <c r="BO300" s="15">
        <v>13550.31</v>
      </c>
      <c r="BP300" s="15">
        <v>14618.74</v>
      </c>
      <c r="BQ300" s="15">
        <v>15810.82</v>
      </c>
      <c r="BR300" s="15">
        <v>17150.22</v>
      </c>
      <c r="BS300" s="15">
        <v>18667.25</v>
      </c>
      <c r="BT300" s="15">
        <v>20401.080000000002</v>
      </c>
      <c r="BU300" s="15">
        <v>22402.35</v>
      </c>
      <c r="BV300" s="15">
        <v>24737.03</v>
      </c>
      <c r="BW300" s="15">
        <v>0</v>
      </c>
      <c r="BX300" s="15"/>
      <c r="BY300" s="15"/>
      <c r="BZ300" s="15"/>
      <c r="CA300" s="15"/>
      <c r="CB300" s="15"/>
      <c r="CC300" s="15"/>
      <c r="CD300" s="15"/>
      <c r="CE300" s="15"/>
      <c r="CF300" s="15"/>
    </row>
    <row r="301" spans="1:84" s="1" customFormat="1" ht="16.5" x14ac:dyDescent="0.35">
      <c r="A301" s="12">
        <f>'现金价值表-底稿'!A301</f>
        <v>10</v>
      </c>
      <c r="B301" s="11" t="str">
        <f>IF('现金价值表-底稿'!B301=1,"男","女")</f>
        <v>女</v>
      </c>
      <c r="C301" s="11" t="str">
        <f>'现金价值表-底稿'!C301&amp;"年"</f>
        <v>20年</v>
      </c>
      <c r="D301" s="11" t="str">
        <f>IF('现金价值表-底稿'!D301="80@","保至80岁","")</f>
        <v>保至80岁</v>
      </c>
      <c r="E301" s="15">
        <v>17.579999999999998</v>
      </c>
      <c r="F301" s="15">
        <v>45.26</v>
      </c>
      <c r="G301" s="15">
        <v>74.819999999999993</v>
      </c>
      <c r="H301" s="15">
        <v>111.79</v>
      </c>
      <c r="I301" s="15">
        <v>151.21</v>
      </c>
      <c r="J301" s="15">
        <v>193.21</v>
      </c>
      <c r="K301" s="15">
        <v>237.92</v>
      </c>
      <c r="L301" s="15">
        <v>285.5</v>
      </c>
      <c r="M301" s="15">
        <v>336.1</v>
      </c>
      <c r="N301" s="15">
        <v>389.91</v>
      </c>
      <c r="O301" s="15">
        <v>447.13</v>
      </c>
      <c r="P301" s="15">
        <v>507.99</v>
      </c>
      <c r="Q301" s="15">
        <v>572.74</v>
      </c>
      <c r="R301" s="15">
        <v>641.65</v>
      </c>
      <c r="S301" s="15">
        <v>715</v>
      </c>
      <c r="T301" s="15">
        <v>793.12</v>
      </c>
      <c r="U301" s="15">
        <v>876.34</v>
      </c>
      <c r="V301" s="15">
        <v>964.99</v>
      </c>
      <c r="W301" s="15">
        <v>1059.44</v>
      </c>
      <c r="X301" s="15">
        <v>1160.07</v>
      </c>
      <c r="Y301" s="15">
        <v>1220.81</v>
      </c>
      <c r="Z301" s="15">
        <v>1285.08</v>
      </c>
      <c r="AA301" s="15">
        <v>1353.08</v>
      </c>
      <c r="AB301" s="15">
        <v>1425.03</v>
      </c>
      <c r="AC301" s="15">
        <v>1501.19</v>
      </c>
      <c r="AD301" s="15">
        <v>1581.84</v>
      </c>
      <c r="AE301" s="15">
        <v>1667.29</v>
      </c>
      <c r="AF301" s="15">
        <v>1757.87</v>
      </c>
      <c r="AG301" s="15">
        <v>1853.93</v>
      </c>
      <c r="AH301" s="15">
        <v>1955.87</v>
      </c>
      <c r="AI301" s="15">
        <v>2064.11</v>
      </c>
      <c r="AJ301" s="15">
        <v>2179.08</v>
      </c>
      <c r="AK301" s="15">
        <v>2301.2399999999998</v>
      </c>
      <c r="AL301" s="15">
        <v>2431.04</v>
      </c>
      <c r="AM301" s="15">
        <v>2568.94</v>
      </c>
      <c r="AN301" s="15">
        <v>2715.41</v>
      </c>
      <c r="AO301" s="15">
        <v>2870.89</v>
      </c>
      <c r="AP301" s="15">
        <v>3035.91</v>
      </c>
      <c r="AQ301" s="15">
        <v>3211.03</v>
      </c>
      <c r="AR301" s="15">
        <v>3396.93</v>
      </c>
      <c r="AS301" s="15">
        <v>3594.4</v>
      </c>
      <c r="AT301" s="15">
        <v>3804.35</v>
      </c>
      <c r="AU301" s="15">
        <v>4027.87</v>
      </c>
      <c r="AV301" s="15">
        <v>4266.1899999999996</v>
      </c>
      <c r="AW301" s="15">
        <v>4520.72</v>
      </c>
      <c r="AX301" s="15">
        <v>4793.0200000000004</v>
      </c>
      <c r="AY301" s="15">
        <v>5084.8100000000004</v>
      </c>
      <c r="AZ301" s="15">
        <v>5397.88</v>
      </c>
      <c r="BA301" s="15">
        <v>5734.14</v>
      </c>
      <c r="BB301" s="15">
        <v>6095.6</v>
      </c>
      <c r="BC301" s="15">
        <v>6484.39</v>
      </c>
      <c r="BD301" s="15">
        <v>6902.9</v>
      </c>
      <c r="BE301" s="15">
        <v>7353.8</v>
      </c>
      <c r="BF301" s="15">
        <v>7840.14</v>
      </c>
      <c r="BG301" s="15">
        <v>8365.48</v>
      </c>
      <c r="BH301" s="15">
        <v>8934</v>
      </c>
      <c r="BI301" s="15">
        <v>9550.64</v>
      </c>
      <c r="BJ301" s="15">
        <v>10221.24</v>
      </c>
      <c r="BK301" s="15">
        <v>10952.78</v>
      </c>
      <c r="BL301" s="15">
        <v>11752.27</v>
      </c>
      <c r="BM301" s="15">
        <v>12629.49</v>
      </c>
      <c r="BN301" s="15">
        <v>13596.52</v>
      </c>
      <c r="BO301" s="15">
        <v>14668.59</v>
      </c>
      <c r="BP301" s="15">
        <v>15864.73</v>
      </c>
      <c r="BQ301" s="15">
        <v>17208.7</v>
      </c>
      <c r="BR301" s="15">
        <v>18730.91</v>
      </c>
      <c r="BS301" s="15">
        <v>20470.64</v>
      </c>
      <c r="BT301" s="15">
        <v>22478.74</v>
      </c>
      <c r="BU301" s="15">
        <v>24821.38</v>
      </c>
      <c r="BV301" s="15">
        <v>0</v>
      </c>
      <c r="BW301" s="15"/>
      <c r="BX301" s="15"/>
      <c r="BY301" s="15"/>
      <c r="BZ301" s="15"/>
      <c r="CA301" s="15"/>
      <c r="CB301" s="15"/>
      <c r="CC301" s="15"/>
      <c r="CD301" s="15"/>
      <c r="CE301" s="15"/>
      <c r="CF301" s="15"/>
    </row>
    <row r="302" spans="1:84" s="1" customFormat="1" ht="16.5" x14ac:dyDescent="0.35">
      <c r="A302" s="12">
        <f>'现金价值表-底稿'!A302</f>
        <v>11</v>
      </c>
      <c r="B302" s="11" t="str">
        <f>IF('现金价值表-底稿'!B302=1,"男","女")</f>
        <v>女</v>
      </c>
      <c r="C302" s="11" t="str">
        <f>'现金价值表-底稿'!C302&amp;"年"</f>
        <v>20年</v>
      </c>
      <c r="D302" s="11" t="str">
        <f>IF('现金价值表-底稿'!D302="80@","保至80岁","")</f>
        <v>保至80岁</v>
      </c>
      <c r="E302" s="15">
        <v>18.52</v>
      </c>
      <c r="F302" s="15">
        <v>47.68</v>
      </c>
      <c r="G302" s="15">
        <v>78.81</v>
      </c>
      <c r="H302" s="15">
        <v>117.74</v>
      </c>
      <c r="I302" s="15">
        <v>159.25</v>
      </c>
      <c r="J302" s="15">
        <v>203.48</v>
      </c>
      <c r="K302" s="15">
        <v>250.57</v>
      </c>
      <c r="L302" s="15">
        <v>300.68</v>
      </c>
      <c r="M302" s="15">
        <v>354.01</v>
      </c>
      <c r="N302" s="15">
        <v>410.74</v>
      </c>
      <c r="O302" s="15">
        <v>471.11</v>
      </c>
      <c r="P302" s="15">
        <v>535.36</v>
      </c>
      <c r="Q302" s="15">
        <v>603.75</v>
      </c>
      <c r="R302" s="15">
        <v>676.56</v>
      </c>
      <c r="S302" s="15">
        <v>754.13</v>
      </c>
      <c r="T302" s="15">
        <v>836.76</v>
      </c>
      <c r="U302" s="15">
        <v>924.81</v>
      </c>
      <c r="V302" s="15">
        <v>1018.64</v>
      </c>
      <c r="W302" s="15">
        <v>1118.6099999999999</v>
      </c>
      <c r="X302" s="15">
        <v>1225.1300000000001</v>
      </c>
      <c r="Y302" s="15">
        <v>1289.6199999999999</v>
      </c>
      <c r="Z302" s="15">
        <v>1357.86</v>
      </c>
      <c r="AA302" s="15">
        <v>1430.07</v>
      </c>
      <c r="AB302" s="15">
        <v>1506.5</v>
      </c>
      <c r="AC302" s="15">
        <v>1587.43</v>
      </c>
      <c r="AD302" s="15">
        <v>1673.19</v>
      </c>
      <c r="AE302" s="15">
        <v>1764.08</v>
      </c>
      <c r="AF302" s="15">
        <v>1860.48</v>
      </c>
      <c r="AG302" s="15">
        <v>1962.78</v>
      </c>
      <c r="AH302" s="15">
        <v>2071.41</v>
      </c>
      <c r="AI302" s="15">
        <v>2186.79</v>
      </c>
      <c r="AJ302" s="15">
        <v>2309.38</v>
      </c>
      <c r="AK302" s="15">
        <v>2439.64</v>
      </c>
      <c r="AL302" s="15">
        <v>2578.02</v>
      </c>
      <c r="AM302" s="15">
        <v>2725</v>
      </c>
      <c r="AN302" s="15">
        <v>2881.03</v>
      </c>
      <c r="AO302" s="15">
        <v>3046.64</v>
      </c>
      <c r="AP302" s="15">
        <v>3222.38</v>
      </c>
      <c r="AQ302" s="15">
        <v>3408.94</v>
      </c>
      <c r="AR302" s="15">
        <v>3607.1</v>
      </c>
      <c r="AS302" s="15">
        <v>3817.8</v>
      </c>
      <c r="AT302" s="15">
        <v>4042.1</v>
      </c>
      <c r="AU302" s="15">
        <v>4281.2700000000004</v>
      </c>
      <c r="AV302" s="15">
        <v>4536.7</v>
      </c>
      <c r="AW302" s="15">
        <v>4809.96</v>
      </c>
      <c r="AX302" s="15">
        <v>5102.78</v>
      </c>
      <c r="AY302" s="15">
        <v>5416.96</v>
      </c>
      <c r="AZ302" s="15">
        <v>5754.41</v>
      </c>
      <c r="BA302" s="15">
        <v>6117.14</v>
      </c>
      <c r="BB302" s="15">
        <v>6507.31</v>
      </c>
      <c r="BC302" s="15">
        <v>6927.3</v>
      </c>
      <c r="BD302" s="15">
        <v>7379.8</v>
      </c>
      <c r="BE302" s="15">
        <v>7867.85</v>
      </c>
      <c r="BF302" s="15">
        <v>8395.0499999999993</v>
      </c>
      <c r="BG302" s="15">
        <v>8965.58</v>
      </c>
      <c r="BH302" s="15">
        <v>9584.39</v>
      </c>
      <c r="BI302" s="15">
        <v>10257.36</v>
      </c>
      <c r="BJ302" s="15">
        <v>10991.49</v>
      </c>
      <c r="BK302" s="15">
        <v>11793.81</v>
      </c>
      <c r="BL302" s="15">
        <v>12674.13</v>
      </c>
      <c r="BM302" s="15">
        <v>13644.57</v>
      </c>
      <c r="BN302" s="15">
        <v>14720.44</v>
      </c>
      <c r="BO302" s="15">
        <v>15920.81</v>
      </c>
      <c r="BP302" s="15">
        <v>17269.52</v>
      </c>
      <c r="BQ302" s="15">
        <v>18797.11</v>
      </c>
      <c r="BR302" s="15">
        <v>20543</v>
      </c>
      <c r="BS302" s="15">
        <v>22558.19</v>
      </c>
      <c r="BT302" s="15">
        <v>24909.11</v>
      </c>
      <c r="BU302" s="15">
        <v>0</v>
      </c>
      <c r="BV302" s="15"/>
      <c r="BW302" s="15"/>
      <c r="BX302" s="15"/>
      <c r="BY302" s="15"/>
      <c r="BZ302" s="15"/>
      <c r="CA302" s="15"/>
      <c r="CB302" s="15"/>
      <c r="CC302" s="15"/>
      <c r="CD302" s="15"/>
      <c r="CE302" s="15"/>
      <c r="CF302" s="15"/>
    </row>
    <row r="303" spans="1:84" s="1" customFormat="1" ht="16.5" x14ac:dyDescent="0.35">
      <c r="A303" s="12">
        <f>'现金价值表-底稿'!A303</f>
        <v>12</v>
      </c>
      <c r="B303" s="11" t="str">
        <f>IF('现金价值表-底稿'!B303=1,"男","女")</f>
        <v>女</v>
      </c>
      <c r="C303" s="11" t="str">
        <f>'现金价值表-底稿'!C303&amp;"年"</f>
        <v>20年</v>
      </c>
      <c r="D303" s="11" t="str">
        <f>IF('现金价值表-底稿'!D303="80@","保至80岁","")</f>
        <v>保至80岁</v>
      </c>
      <c r="E303" s="15">
        <v>19.510000000000002</v>
      </c>
      <c r="F303" s="15">
        <v>50.24</v>
      </c>
      <c r="G303" s="15">
        <v>83.02</v>
      </c>
      <c r="H303" s="15">
        <v>124.04</v>
      </c>
      <c r="I303" s="15">
        <v>167.77</v>
      </c>
      <c r="J303" s="15">
        <v>214.37</v>
      </c>
      <c r="K303" s="15">
        <v>263.99</v>
      </c>
      <c r="L303" s="15">
        <v>316.82</v>
      </c>
      <c r="M303" s="15">
        <v>373.05</v>
      </c>
      <c r="N303" s="15">
        <v>432.92</v>
      </c>
      <c r="O303" s="15">
        <v>496.65</v>
      </c>
      <c r="P303" s="15">
        <v>564.51</v>
      </c>
      <c r="Q303" s="15">
        <v>636.78</v>
      </c>
      <c r="R303" s="15">
        <v>713.78</v>
      </c>
      <c r="S303" s="15">
        <v>795.82</v>
      </c>
      <c r="T303" s="15">
        <v>883.26</v>
      </c>
      <c r="U303" s="15">
        <v>976.45</v>
      </c>
      <c r="V303" s="15">
        <v>1075.76</v>
      </c>
      <c r="W303" s="15">
        <v>1181.5899999999999</v>
      </c>
      <c r="X303" s="15">
        <v>1294.3699999999999</v>
      </c>
      <c r="Y303" s="15">
        <v>1362.86</v>
      </c>
      <c r="Z303" s="15">
        <v>1435.34</v>
      </c>
      <c r="AA303" s="15">
        <v>1512.05</v>
      </c>
      <c r="AB303" s="15">
        <v>1593.28</v>
      </c>
      <c r="AC303" s="15">
        <v>1679.35</v>
      </c>
      <c r="AD303" s="15">
        <v>1770.58</v>
      </c>
      <c r="AE303" s="15">
        <v>1867.34</v>
      </c>
      <c r="AF303" s="15">
        <v>1970.02</v>
      </c>
      <c r="AG303" s="15">
        <v>2079.04</v>
      </c>
      <c r="AH303" s="15">
        <v>2194.84</v>
      </c>
      <c r="AI303" s="15">
        <v>2317.88</v>
      </c>
      <c r="AJ303" s="15">
        <v>2448.63</v>
      </c>
      <c r="AK303" s="15">
        <v>2587.52</v>
      </c>
      <c r="AL303" s="15">
        <v>2735.04</v>
      </c>
      <c r="AM303" s="15">
        <v>2891.65</v>
      </c>
      <c r="AN303" s="15">
        <v>3057.86</v>
      </c>
      <c r="AO303" s="15">
        <v>3234.25</v>
      </c>
      <c r="AP303" s="15">
        <v>3421.5</v>
      </c>
      <c r="AQ303" s="15">
        <v>3620.39</v>
      </c>
      <c r="AR303" s="15">
        <v>3831.86</v>
      </c>
      <c r="AS303" s="15">
        <v>4057</v>
      </c>
      <c r="AT303" s="15">
        <v>4297.04</v>
      </c>
      <c r="AU303" s="15">
        <v>4553.41</v>
      </c>
      <c r="AV303" s="15">
        <v>4827.68</v>
      </c>
      <c r="AW303" s="15">
        <v>5121.58</v>
      </c>
      <c r="AX303" s="15">
        <v>5436.92</v>
      </c>
      <c r="AY303" s="15">
        <v>5775.61</v>
      </c>
      <c r="AZ303" s="15">
        <v>6139.68</v>
      </c>
      <c r="BA303" s="15">
        <v>6531.29</v>
      </c>
      <c r="BB303" s="15">
        <v>6952.82</v>
      </c>
      <c r="BC303" s="15">
        <v>7406.99</v>
      </c>
      <c r="BD303" s="15">
        <v>7896.84</v>
      </c>
      <c r="BE303" s="15">
        <v>8425.98</v>
      </c>
      <c r="BF303" s="15">
        <v>8998.61</v>
      </c>
      <c r="BG303" s="15">
        <v>9619.7099999999991</v>
      </c>
      <c r="BH303" s="15">
        <v>10295.16</v>
      </c>
      <c r="BI303" s="15">
        <v>11031.99</v>
      </c>
      <c r="BJ303" s="15">
        <v>11837.26</v>
      </c>
      <c r="BK303" s="15">
        <v>12720.83</v>
      </c>
      <c r="BL303" s="15">
        <v>13694.85</v>
      </c>
      <c r="BM303" s="15">
        <v>14774.67</v>
      </c>
      <c r="BN303" s="15">
        <v>15979.47</v>
      </c>
      <c r="BO303" s="15">
        <v>17333.150000000001</v>
      </c>
      <c r="BP303" s="15">
        <v>18866.36</v>
      </c>
      <c r="BQ303" s="15">
        <v>20618.689999999999</v>
      </c>
      <c r="BR303" s="15">
        <v>22641.3</v>
      </c>
      <c r="BS303" s="15">
        <v>25000.880000000001</v>
      </c>
      <c r="BT303" s="15">
        <v>0</v>
      </c>
      <c r="BU303" s="15"/>
      <c r="BV303" s="15"/>
      <c r="BW303" s="15"/>
      <c r="BX303" s="15"/>
      <c r="BY303" s="15"/>
      <c r="BZ303" s="15"/>
      <c r="CA303" s="15"/>
      <c r="CB303" s="15"/>
      <c r="CC303" s="15"/>
      <c r="CD303" s="15"/>
      <c r="CE303" s="15"/>
      <c r="CF303" s="15"/>
    </row>
    <row r="304" spans="1:84" s="1" customFormat="1" ht="16.5" x14ac:dyDescent="0.35">
      <c r="A304" s="12">
        <f>'现金价值表-底稿'!A304</f>
        <v>13</v>
      </c>
      <c r="B304" s="11" t="str">
        <f>IF('现金价值表-底稿'!B304=1,"男","女")</f>
        <v>女</v>
      </c>
      <c r="C304" s="11" t="str">
        <f>'现金价值表-底稿'!C304&amp;"年"</f>
        <v>20年</v>
      </c>
      <c r="D304" s="11" t="str">
        <f>IF('现金价值表-底稿'!D304="80@","保至80岁","")</f>
        <v>保至80岁</v>
      </c>
      <c r="E304" s="15">
        <v>20.56</v>
      </c>
      <c r="F304" s="15">
        <v>52.95</v>
      </c>
      <c r="G304" s="15">
        <v>87.5</v>
      </c>
      <c r="H304" s="15">
        <v>130.72</v>
      </c>
      <c r="I304" s="15">
        <v>176.82</v>
      </c>
      <c r="J304" s="15">
        <v>225.93</v>
      </c>
      <c r="K304" s="15">
        <v>278.26</v>
      </c>
      <c r="L304" s="15">
        <v>333.98</v>
      </c>
      <c r="M304" s="15">
        <v>393.33</v>
      </c>
      <c r="N304" s="15">
        <v>456.54</v>
      </c>
      <c r="O304" s="15">
        <v>523.86</v>
      </c>
      <c r="P304" s="15">
        <v>595.57000000000005</v>
      </c>
      <c r="Q304" s="15">
        <v>671.99</v>
      </c>
      <c r="R304" s="15">
        <v>753.44</v>
      </c>
      <c r="S304" s="15">
        <v>840.26</v>
      </c>
      <c r="T304" s="15">
        <v>932.8</v>
      </c>
      <c r="U304" s="15">
        <v>1031.44</v>
      </c>
      <c r="V304" s="15">
        <v>1136.57</v>
      </c>
      <c r="W304" s="15">
        <v>1248.6300000000001</v>
      </c>
      <c r="X304" s="15">
        <v>1368.09</v>
      </c>
      <c r="Y304" s="15">
        <v>1440.84</v>
      </c>
      <c r="Z304" s="15">
        <v>1517.85</v>
      </c>
      <c r="AA304" s="15">
        <v>1599.39</v>
      </c>
      <c r="AB304" s="15">
        <v>1685.79</v>
      </c>
      <c r="AC304" s="15">
        <v>1777.37</v>
      </c>
      <c r="AD304" s="15">
        <v>1874.49</v>
      </c>
      <c r="AE304" s="15">
        <v>1977.57</v>
      </c>
      <c r="AF304" s="15">
        <v>2087.0100000000002</v>
      </c>
      <c r="AG304" s="15">
        <v>2203.2600000000002</v>
      </c>
      <c r="AH304" s="15">
        <v>2326.77</v>
      </c>
      <c r="AI304" s="15">
        <v>2458.0100000000002</v>
      </c>
      <c r="AJ304" s="15">
        <v>2597.44</v>
      </c>
      <c r="AK304" s="15">
        <v>2745.53</v>
      </c>
      <c r="AL304" s="15">
        <v>2902.73</v>
      </c>
      <c r="AM304" s="15">
        <v>3069.58</v>
      </c>
      <c r="AN304" s="15">
        <v>3246.65</v>
      </c>
      <c r="AO304" s="15">
        <v>3434.61</v>
      </c>
      <c r="AP304" s="15">
        <v>3634.27</v>
      </c>
      <c r="AQ304" s="15">
        <v>3846.55</v>
      </c>
      <c r="AR304" s="15">
        <v>4072.55</v>
      </c>
      <c r="AS304" s="15">
        <v>4313.51</v>
      </c>
      <c r="AT304" s="15">
        <v>4570.8599999999997</v>
      </c>
      <c r="AU304" s="15">
        <v>4846.1899999999996</v>
      </c>
      <c r="AV304" s="15">
        <v>5141.21</v>
      </c>
      <c r="AW304" s="15">
        <v>5457.76</v>
      </c>
      <c r="AX304" s="15">
        <v>5797.75</v>
      </c>
      <c r="AY304" s="15">
        <v>6163.21</v>
      </c>
      <c r="AZ304" s="15">
        <v>6556.32</v>
      </c>
      <c r="BA304" s="15">
        <v>6979.47</v>
      </c>
      <c r="BB304" s="15">
        <v>7435.38</v>
      </c>
      <c r="BC304" s="15">
        <v>7927.11</v>
      </c>
      <c r="BD304" s="15">
        <v>8458.27</v>
      </c>
      <c r="BE304" s="15">
        <v>9033.1</v>
      </c>
      <c r="BF304" s="15">
        <v>9656.58</v>
      </c>
      <c r="BG304" s="15">
        <v>10334.620000000001</v>
      </c>
      <c r="BH304" s="15">
        <v>11074.28</v>
      </c>
      <c r="BI304" s="15">
        <v>11882.63</v>
      </c>
      <c r="BJ304" s="15">
        <v>12769.59</v>
      </c>
      <c r="BK304" s="15">
        <v>13747.34</v>
      </c>
      <c r="BL304" s="15">
        <v>14831.3</v>
      </c>
      <c r="BM304" s="15">
        <v>16040.71</v>
      </c>
      <c r="BN304" s="15">
        <v>17399.59</v>
      </c>
      <c r="BO304" s="15">
        <v>18938.68</v>
      </c>
      <c r="BP304" s="15">
        <v>20697.72</v>
      </c>
      <c r="BQ304" s="15">
        <v>22728.09</v>
      </c>
      <c r="BR304" s="15">
        <v>25096.71</v>
      </c>
      <c r="BS304" s="15">
        <v>0</v>
      </c>
      <c r="BT304" s="15"/>
      <c r="BU304" s="15"/>
      <c r="BV304" s="15"/>
      <c r="BW304" s="15"/>
      <c r="BX304" s="15"/>
      <c r="BY304" s="15"/>
      <c r="BZ304" s="15"/>
      <c r="CA304" s="15"/>
      <c r="CB304" s="15"/>
      <c r="CC304" s="15"/>
      <c r="CD304" s="15"/>
      <c r="CE304" s="15"/>
      <c r="CF304" s="15"/>
    </row>
    <row r="305" spans="1:84" s="1" customFormat="1" ht="16.5" x14ac:dyDescent="0.35">
      <c r="A305" s="12">
        <f>'现金价值表-底稿'!A305</f>
        <v>14</v>
      </c>
      <c r="B305" s="11" t="str">
        <f>IF('现金价值表-底稿'!B305=1,"男","女")</f>
        <v>女</v>
      </c>
      <c r="C305" s="11" t="str">
        <f>'现金价值表-底稿'!C305&amp;"年"</f>
        <v>20年</v>
      </c>
      <c r="D305" s="11" t="str">
        <f>IF('现金价值表-底稿'!D305="80@","保至80岁","")</f>
        <v>保至80岁</v>
      </c>
      <c r="E305" s="15">
        <v>21.68</v>
      </c>
      <c r="F305" s="15">
        <v>55.82</v>
      </c>
      <c r="G305" s="15">
        <v>92.25</v>
      </c>
      <c r="H305" s="15">
        <v>137.83000000000001</v>
      </c>
      <c r="I305" s="15">
        <v>186.43</v>
      </c>
      <c r="J305" s="15">
        <v>238.24</v>
      </c>
      <c r="K305" s="15">
        <v>293.45</v>
      </c>
      <c r="L305" s="15">
        <v>352.27</v>
      </c>
      <c r="M305" s="15">
        <v>414.94</v>
      </c>
      <c r="N305" s="15">
        <v>481.71</v>
      </c>
      <c r="O305" s="15">
        <v>552.86</v>
      </c>
      <c r="P305" s="15">
        <v>628.70000000000005</v>
      </c>
      <c r="Q305" s="15">
        <v>709.55</v>
      </c>
      <c r="R305" s="15">
        <v>795.73</v>
      </c>
      <c r="S305" s="15">
        <v>887.62</v>
      </c>
      <c r="T305" s="15">
        <v>985.58</v>
      </c>
      <c r="U305" s="15">
        <v>1090.01</v>
      </c>
      <c r="V305" s="15">
        <v>1201.3399999999999</v>
      </c>
      <c r="W305" s="15">
        <v>1320.04</v>
      </c>
      <c r="X305" s="15">
        <v>1446.6</v>
      </c>
      <c r="Y305" s="15">
        <v>1523.91</v>
      </c>
      <c r="Z305" s="15">
        <v>1605.78</v>
      </c>
      <c r="AA305" s="15">
        <v>1692.53</v>
      </c>
      <c r="AB305" s="15">
        <v>1784.47</v>
      </c>
      <c r="AC305" s="15">
        <v>1881.99</v>
      </c>
      <c r="AD305" s="15">
        <v>1985.47</v>
      </c>
      <c r="AE305" s="15">
        <v>2095.35</v>
      </c>
      <c r="AF305" s="15">
        <v>2212.06</v>
      </c>
      <c r="AG305" s="15">
        <v>2336.0700000000002</v>
      </c>
      <c r="AH305" s="15">
        <v>2467.84</v>
      </c>
      <c r="AI305" s="15">
        <v>2607.8200000000002</v>
      </c>
      <c r="AJ305" s="15">
        <v>2756.5</v>
      </c>
      <c r="AK305" s="15">
        <v>2914.34</v>
      </c>
      <c r="AL305" s="15">
        <v>3081.85</v>
      </c>
      <c r="AM305" s="15">
        <v>3259.63</v>
      </c>
      <c r="AN305" s="15">
        <v>3448.34</v>
      </c>
      <c r="AO305" s="15">
        <v>3648.8</v>
      </c>
      <c r="AP305" s="15">
        <v>3861.93</v>
      </c>
      <c r="AQ305" s="15">
        <v>4088.83</v>
      </c>
      <c r="AR305" s="15">
        <v>4330.76</v>
      </c>
      <c r="AS305" s="15">
        <v>4589.1400000000003</v>
      </c>
      <c r="AT305" s="15">
        <v>4865.5600000000004</v>
      </c>
      <c r="AU305" s="15">
        <v>5161.76</v>
      </c>
      <c r="AV305" s="15">
        <v>5479.58</v>
      </c>
      <c r="AW305" s="15">
        <v>5820.93</v>
      </c>
      <c r="AX305" s="15">
        <v>6187.85</v>
      </c>
      <c r="AY305" s="15">
        <v>6582.53</v>
      </c>
      <c r="AZ305" s="15">
        <v>7007.37</v>
      </c>
      <c r="BA305" s="15">
        <v>7465.1</v>
      </c>
      <c r="BB305" s="15">
        <v>7958.8</v>
      </c>
      <c r="BC305" s="15">
        <v>8492.09</v>
      </c>
      <c r="BD305" s="15">
        <v>9069.2099999999991</v>
      </c>
      <c r="BE305" s="15">
        <v>9695.18</v>
      </c>
      <c r="BF305" s="15">
        <v>10375.93</v>
      </c>
      <c r="BG305" s="15">
        <v>11118.54</v>
      </c>
      <c r="BH305" s="15">
        <v>11930.13</v>
      </c>
      <c r="BI305" s="15">
        <v>12820.63</v>
      </c>
      <c r="BJ305" s="15">
        <v>13802.29</v>
      </c>
      <c r="BK305" s="15">
        <v>14890.59</v>
      </c>
      <c r="BL305" s="15">
        <v>16104.84</v>
      </c>
      <c r="BM305" s="15">
        <v>17469.14</v>
      </c>
      <c r="BN305" s="15">
        <v>19014.39</v>
      </c>
      <c r="BO305" s="15">
        <v>20780.45</v>
      </c>
      <c r="BP305" s="15">
        <v>22818.94</v>
      </c>
      <c r="BQ305" s="15">
        <v>25197.040000000001</v>
      </c>
      <c r="BR305" s="15">
        <v>0</v>
      </c>
      <c r="BS305" s="15"/>
      <c r="BT305" s="15"/>
      <c r="BU305" s="15"/>
      <c r="BV305" s="15"/>
      <c r="BW305" s="15"/>
      <c r="BX305" s="15"/>
      <c r="BY305" s="15"/>
      <c r="BZ305" s="15"/>
      <c r="CA305" s="15"/>
      <c r="CB305" s="15"/>
      <c r="CC305" s="15"/>
      <c r="CD305" s="15"/>
      <c r="CE305" s="15"/>
      <c r="CF305" s="15"/>
    </row>
    <row r="306" spans="1:84" s="1" customFormat="1" ht="16.5" x14ac:dyDescent="0.35">
      <c r="A306" s="12">
        <f>'现金价值表-底稿'!A306</f>
        <v>15</v>
      </c>
      <c r="B306" s="11" t="str">
        <f>IF('现金价值表-底稿'!B306=1,"男","女")</f>
        <v>女</v>
      </c>
      <c r="C306" s="11" t="str">
        <f>'现金价值表-底稿'!C306&amp;"年"</f>
        <v>20年</v>
      </c>
      <c r="D306" s="11" t="str">
        <f>IF('现金价值表-底稿'!D306="80@","保至80岁","")</f>
        <v>保至80岁</v>
      </c>
      <c r="E306" s="15">
        <v>22.87</v>
      </c>
      <c r="F306" s="15">
        <v>58.88</v>
      </c>
      <c r="G306" s="15">
        <v>97.31</v>
      </c>
      <c r="H306" s="15">
        <v>145.38999999999999</v>
      </c>
      <c r="I306" s="15">
        <v>196.67</v>
      </c>
      <c r="J306" s="15">
        <v>251.35</v>
      </c>
      <c r="K306" s="15">
        <v>309.64</v>
      </c>
      <c r="L306" s="15">
        <v>371.76</v>
      </c>
      <c r="M306" s="15">
        <v>437.98</v>
      </c>
      <c r="N306" s="15">
        <v>508.56</v>
      </c>
      <c r="O306" s="15">
        <v>583.80999999999995</v>
      </c>
      <c r="P306" s="15">
        <v>664.04</v>
      </c>
      <c r="Q306" s="15">
        <v>749.6</v>
      </c>
      <c r="R306" s="15">
        <v>840.83</v>
      </c>
      <c r="S306" s="15">
        <v>938.1</v>
      </c>
      <c r="T306" s="15">
        <v>1041.83</v>
      </c>
      <c r="U306" s="15">
        <v>1152.43</v>
      </c>
      <c r="V306" s="15">
        <v>1270.3699999999999</v>
      </c>
      <c r="W306" s="15">
        <v>1396.14</v>
      </c>
      <c r="X306" s="15">
        <v>1530.28</v>
      </c>
      <c r="Y306" s="15">
        <v>1612.49</v>
      </c>
      <c r="Z306" s="15">
        <v>1699.6</v>
      </c>
      <c r="AA306" s="15">
        <v>1791.93</v>
      </c>
      <c r="AB306" s="15">
        <v>1889.85</v>
      </c>
      <c r="AC306" s="15">
        <v>1993.77</v>
      </c>
      <c r="AD306" s="15">
        <v>2104.11</v>
      </c>
      <c r="AE306" s="15">
        <v>2221.31</v>
      </c>
      <c r="AF306" s="15">
        <v>2345.83</v>
      </c>
      <c r="AG306" s="15">
        <v>2478.15</v>
      </c>
      <c r="AH306" s="15">
        <v>2618.7199999999998</v>
      </c>
      <c r="AI306" s="15">
        <v>2768.02</v>
      </c>
      <c r="AJ306" s="15">
        <v>2926.51</v>
      </c>
      <c r="AK306" s="15">
        <v>3094.73</v>
      </c>
      <c r="AL306" s="15">
        <v>3273.24</v>
      </c>
      <c r="AM306" s="15">
        <v>3462.75</v>
      </c>
      <c r="AN306" s="15">
        <v>3664.04</v>
      </c>
      <c r="AO306" s="15">
        <v>3878.06</v>
      </c>
      <c r="AP306" s="15">
        <v>4105.91</v>
      </c>
      <c r="AQ306" s="15">
        <v>4348.8500000000004</v>
      </c>
      <c r="AR306" s="15">
        <v>4608.3100000000004</v>
      </c>
      <c r="AS306" s="15">
        <v>4885.8900000000003</v>
      </c>
      <c r="AT306" s="15">
        <v>5183.33</v>
      </c>
      <c r="AU306" s="15">
        <v>5502.47</v>
      </c>
      <c r="AV306" s="15">
        <v>5845.25</v>
      </c>
      <c r="AW306" s="15">
        <v>6213.7</v>
      </c>
      <c r="AX306" s="15">
        <v>6610.03</v>
      </c>
      <c r="AY306" s="15">
        <v>7036.65</v>
      </c>
      <c r="AZ306" s="15">
        <v>7496.29</v>
      </c>
      <c r="BA306" s="15">
        <v>7992.05</v>
      </c>
      <c r="BB306" s="15">
        <v>8527.57</v>
      </c>
      <c r="BC306" s="15">
        <v>9107.1</v>
      </c>
      <c r="BD306" s="15">
        <v>9735.69</v>
      </c>
      <c r="BE306" s="15">
        <v>10419.280000000001</v>
      </c>
      <c r="BF306" s="15">
        <v>11165</v>
      </c>
      <c r="BG306" s="15">
        <v>11979.98</v>
      </c>
      <c r="BH306" s="15">
        <v>12874.2</v>
      </c>
      <c r="BI306" s="15">
        <v>13859.96</v>
      </c>
      <c r="BJ306" s="15">
        <v>14952.8</v>
      </c>
      <c r="BK306" s="15">
        <v>16172.12</v>
      </c>
      <c r="BL306" s="15">
        <v>17542.13</v>
      </c>
      <c r="BM306" s="15">
        <v>19093.830000000002</v>
      </c>
      <c r="BN306" s="15">
        <v>20867.28</v>
      </c>
      <c r="BO306" s="15">
        <v>22914.28</v>
      </c>
      <c r="BP306" s="15">
        <v>25302.31</v>
      </c>
      <c r="BQ306" s="15">
        <v>0</v>
      </c>
      <c r="BR306" s="15"/>
      <c r="BS306" s="15"/>
      <c r="BT306" s="15"/>
      <c r="BU306" s="15"/>
      <c r="BV306" s="15"/>
      <c r="BW306" s="15"/>
      <c r="BX306" s="15"/>
      <c r="BY306" s="15"/>
      <c r="BZ306" s="15"/>
      <c r="CA306" s="15"/>
      <c r="CB306" s="15"/>
      <c r="CC306" s="15"/>
      <c r="CD306" s="15"/>
      <c r="CE306" s="15"/>
      <c r="CF306" s="15"/>
    </row>
    <row r="307" spans="1:84" s="1" customFormat="1" ht="16.5" x14ac:dyDescent="0.35">
      <c r="A307" s="12">
        <f>'现金价值表-底稿'!A307</f>
        <v>16</v>
      </c>
      <c r="B307" s="11" t="str">
        <f>IF('现金价值表-底稿'!B307=1,"男","女")</f>
        <v>女</v>
      </c>
      <c r="C307" s="11" t="str">
        <f>'现金价值表-底稿'!C307&amp;"年"</f>
        <v>20年</v>
      </c>
      <c r="D307" s="11" t="str">
        <f>IF('现金价值表-底稿'!D307="80@","保至80岁","")</f>
        <v>保至80岁</v>
      </c>
      <c r="E307" s="15">
        <v>24.13</v>
      </c>
      <c r="F307" s="15">
        <v>62.14</v>
      </c>
      <c r="G307" s="15">
        <v>102.68</v>
      </c>
      <c r="H307" s="15">
        <v>153.43</v>
      </c>
      <c r="I307" s="15">
        <v>207.57</v>
      </c>
      <c r="J307" s="15">
        <v>265.32</v>
      </c>
      <c r="K307" s="15">
        <v>326.89</v>
      </c>
      <c r="L307" s="15">
        <v>392.55</v>
      </c>
      <c r="M307" s="15">
        <v>462.55</v>
      </c>
      <c r="N307" s="15">
        <v>537.20000000000005</v>
      </c>
      <c r="O307" s="15">
        <v>616.82000000000005</v>
      </c>
      <c r="P307" s="15">
        <v>701.73</v>
      </c>
      <c r="Q307" s="15">
        <v>792.3</v>
      </c>
      <c r="R307" s="15">
        <v>888.89</v>
      </c>
      <c r="S307" s="15">
        <v>991.91</v>
      </c>
      <c r="T307" s="15">
        <v>1101.78</v>
      </c>
      <c r="U307" s="15">
        <v>1218.96</v>
      </c>
      <c r="V307" s="15">
        <v>1343.94</v>
      </c>
      <c r="W307" s="15">
        <v>1477.26</v>
      </c>
      <c r="X307" s="15">
        <v>1619.52</v>
      </c>
      <c r="Y307" s="15">
        <v>1707</v>
      </c>
      <c r="Z307" s="15">
        <v>1799.73</v>
      </c>
      <c r="AA307" s="15">
        <v>1898.08</v>
      </c>
      <c r="AB307" s="15">
        <v>2002.45</v>
      </c>
      <c r="AC307" s="15">
        <v>2113.27</v>
      </c>
      <c r="AD307" s="15">
        <v>2230.98</v>
      </c>
      <c r="AE307" s="15">
        <v>2356.0500000000002</v>
      </c>
      <c r="AF307" s="15">
        <v>2488.94</v>
      </c>
      <c r="AG307" s="15">
        <v>2630.13</v>
      </c>
      <c r="AH307" s="15">
        <v>2780.08</v>
      </c>
      <c r="AI307" s="15">
        <v>2939.26</v>
      </c>
      <c r="AJ307" s="15">
        <v>3108.21</v>
      </c>
      <c r="AK307" s="15">
        <v>3287.5</v>
      </c>
      <c r="AL307" s="15">
        <v>3477.83</v>
      </c>
      <c r="AM307" s="15">
        <v>3680</v>
      </c>
      <c r="AN307" s="15">
        <v>3894.96</v>
      </c>
      <c r="AO307" s="15">
        <v>4123.8</v>
      </c>
      <c r="AP307" s="15">
        <v>4367.8</v>
      </c>
      <c r="AQ307" s="15">
        <v>4628.38</v>
      </c>
      <c r="AR307" s="15">
        <v>4907.17</v>
      </c>
      <c r="AS307" s="15">
        <v>5205.91</v>
      </c>
      <c r="AT307" s="15">
        <v>5526.44</v>
      </c>
      <c r="AU307" s="15">
        <v>5870.71</v>
      </c>
      <c r="AV307" s="15">
        <v>6240.77</v>
      </c>
      <c r="AW307" s="15">
        <v>6638.83</v>
      </c>
      <c r="AX307" s="15">
        <v>7067.3</v>
      </c>
      <c r="AY307" s="15">
        <v>7528.94</v>
      </c>
      <c r="AZ307" s="15">
        <v>8026.86</v>
      </c>
      <c r="BA307" s="15">
        <v>8564.7099999999991</v>
      </c>
      <c r="BB307" s="15">
        <v>9146.7800000000007</v>
      </c>
      <c r="BC307" s="15">
        <v>9778.1</v>
      </c>
      <c r="BD307" s="15">
        <v>10464.67</v>
      </c>
      <c r="BE307" s="15">
        <v>11213.64</v>
      </c>
      <c r="BF307" s="15">
        <v>12032.16</v>
      </c>
      <c r="BG307" s="15">
        <v>12930.28</v>
      </c>
      <c r="BH307" s="15">
        <v>13920.34</v>
      </c>
      <c r="BI307" s="15">
        <v>15017.94</v>
      </c>
      <c r="BJ307" s="15">
        <v>16242.57</v>
      </c>
      <c r="BK307" s="15">
        <v>17618.55</v>
      </c>
      <c r="BL307" s="15">
        <v>19177</v>
      </c>
      <c r="BM307" s="15">
        <v>20958.18</v>
      </c>
      <c r="BN307" s="15">
        <v>23014.1</v>
      </c>
      <c r="BO307" s="15">
        <v>25412.53</v>
      </c>
      <c r="BP307" s="15">
        <v>0</v>
      </c>
      <c r="BQ307" s="15"/>
      <c r="BR307" s="15"/>
      <c r="BS307" s="15"/>
      <c r="BT307" s="15"/>
      <c r="BU307" s="15"/>
      <c r="BV307" s="15"/>
      <c r="BW307" s="15"/>
      <c r="BX307" s="15"/>
      <c r="BY307" s="15"/>
      <c r="BZ307" s="15"/>
      <c r="CA307" s="15"/>
      <c r="CB307" s="15"/>
      <c r="CC307" s="15"/>
      <c r="CD307" s="15"/>
      <c r="CE307" s="15"/>
      <c r="CF307" s="15"/>
    </row>
    <row r="308" spans="1:84" s="1" customFormat="1" ht="16.5" x14ac:dyDescent="0.35">
      <c r="A308" s="12">
        <f>'现金价值表-底稿'!A308</f>
        <v>17</v>
      </c>
      <c r="B308" s="11" t="str">
        <f>IF('现金价值表-底稿'!B308=1,"男","女")</f>
        <v>女</v>
      </c>
      <c r="C308" s="11" t="str">
        <f>'现金价值表-底稿'!C308&amp;"年"</f>
        <v>20年</v>
      </c>
      <c r="D308" s="11" t="str">
        <f>IF('现金价值表-底稿'!D308="80@","保至80岁","")</f>
        <v>保至80岁</v>
      </c>
      <c r="E308" s="15">
        <v>25.47</v>
      </c>
      <c r="F308" s="15">
        <v>65.59</v>
      </c>
      <c r="G308" s="15">
        <v>108.4</v>
      </c>
      <c r="H308" s="15">
        <v>162</v>
      </c>
      <c r="I308" s="15">
        <v>219.19</v>
      </c>
      <c r="J308" s="15">
        <v>280.20999999999998</v>
      </c>
      <c r="K308" s="15">
        <v>345.29</v>
      </c>
      <c r="L308" s="15">
        <v>414.72</v>
      </c>
      <c r="M308" s="15">
        <v>488.77</v>
      </c>
      <c r="N308" s="15">
        <v>567.76</v>
      </c>
      <c r="O308" s="15">
        <v>652.03</v>
      </c>
      <c r="P308" s="15">
        <v>741.94</v>
      </c>
      <c r="Q308" s="15">
        <v>837.84</v>
      </c>
      <c r="R308" s="15">
        <v>940.15</v>
      </c>
      <c r="S308" s="15">
        <v>1049.28</v>
      </c>
      <c r="T308" s="15">
        <v>1165.71</v>
      </c>
      <c r="U308" s="15">
        <v>1289.9000000000001</v>
      </c>
      <c r="V308" s="15">
        <v>1422.4</v>
      </c>
      <c r="W308" s="15">
        <v>1563.81</v>
      </c>
      <c r="X308" s="15">
        <v>1714.77</v>
      </c>
      <c r="Y308" s="15">
        <v>1807.92</v>
      </c>
      <c r="Z308" s="15">
        <v>1906.72</v>
      </c>
      <c r="AA308" s="15">
        <v>2011.56</v>
      </c>
      <c r="AB308" s="15">
        <v>2122.89</v>
      </c>
      <c r="AC308" s="15">
        <v>2241.13</v>
      </c>
      <c r="AD308" s="15">
        <v>2366.77</v>
      </c>
      <c r="AE308" s="15">
        <v>2500.27</v>
      </c>
      <c r="AF308" s="15">
        <v>2642.09</v>
      </c>
      <c r="AG308" s="15">
        <v>2792.72</v>
      </c>
      <c r="AH308" s="15">
        <v>2952.63</v>
      </c>
      <c r="AI308" s="15">
        <v>3122.35</v>
      </c>
      <c r="AJ308" s="15">
        <v>3302.46</v>
      </c>
      <c r="AK308" s="15">
        <v>3493.66</v>
      </c>
      <c r="AL308" s="15">
        <v>3696.75</v>
      </c>
      <c r="AM308" s="15">
        <v>3912.68</v>
      </c>
      <c r="AN308" s="15">
        <v>4142.5600000000004</v>
      </c>
      <c r="AO308" s="15">
        <v>4387.67</v>
      </c>
      <c r="AP308" s="15">
        <v>4649.4399999999996</v>
      </c>
      <c r="AQ308" s="15">
        <v>4929.5</v>
      </c>
      <c r="AR308" s="15">
        <v>5229.59</v>
      </c>
      <c r="AS308" s="15">
        <v>5551.58</v>
      </c>
      <c r="AT308" s="15">
        <v>5897.42</v>
      </c>
      <c r="AU308" s="15">
        <v>6269.17</v>
      </c>
      <c r="AV308" s="15">
        <v>6669.03</v>
      </c>
      <c r="AW308" s="15">
        <v>7099.46</v>
      </c>
      <c r="AX308" s="15">
        <v>7563.2</v>
      </c>
      <c r="AY308" s="15">
        <v>8063.39</v>
      </c>
      <c r="AZ308" s="15">
        <v>8603.68</v>
      </c>
      <c r="BA308" s="15">
        <v>9188.39</v>
      </c>
      <c r="BB308" s="15">
        <v>9822.59</v>
      </c>
      <c r="BC308" s="15">
        <v>10512.28</v>
      </c>
      <c r="BD308" s="15">
        <v>11264.65</v>
      </c>
      <c r="BE308" s="15">
        <v>12086.91</v>
      </c>
      <c r="BF308" s="15">
        <v>12989.11</v>
      </c>
      <c r="BG308" s="15">
        <v>13983.67</v>
      </c>
      <c r="BH308" s="15">
        <v>15086.27</v>
      </c>
      <c r="BI308" s="15">
        <v>16316.47</v>
      </c>
      <c r="BJ308" s="15">
        <v>17698.71</v>
      </c>
      <c r="BK308" s="15">
        <v>19264.259999999998</v>
      </c>
      <c r="BL308" s="15">
        <v>21053.53</v>
      </c>
      <c r="BM308" s="15">
        <v>23118.81</v>
      </c>
      <c r="BN308" s="15">
        <v>25528.15</v>
      </c>
      <c r="BO308" s="15">
        <v>0</v>
      </c>
      <c r="BP308" s="15"/>
      <c r="BQ308" s="15"/>
      <c r="BR308" s="15"/>
      <c r="BS308" s="15"/>
      <c r="BT308" s="15"/>
      <c r="BU308" s="15"/>
      <c r="BV308" s="15"/>
      <c r="BW308" s="15"/>
      <c r="BX308" s="15"/>
      <c r="BY308" s="15"/>
      <c r="BZ308" s="15"/>
      <c r="CA308" s="15"/>
      <c r="CB308" s="15"/>
      <c r="CC308" s="15"/>
      <c r="CD308" s="15"/>
      <c r="CE308" s="15"/>
      <c r="CF308" s="15"/>
    </row>
    <row r="309" spans="1:84" s="1" customFormat="1" ht="16.5" x14ac:dyDescent="0.35">
      <c r="A309" s="12">
        <f>'现金价值表-底稿'!A309</f>
        <v>18</v>
      </c>
      <c r="B309" s="11" t="str">
        <f>IF('现金价值表-底稿'!B309=1,"男","女")</f>
        <v>女</v>
      </c>
      <c r="C309" s="11" t="str">
        <f>'现金价值表-底稿'!C309&amp;"年"</f>
        <v>20年</v>
      </c>
      <c r="D309" s="11" t="str">
        <f>IF('现金价值表-底稿'!D309="80@","保至80岁","")</f>
        <v>保至80岁</v>
      </c>
      <c r="E309" s="15">
        <v>26.89</v>
      </c>
      <c r="F309" s="15">
        <v>69.28</v>
      </c>
      <c r="G309" s="15">
        <v>114.5</v>
      </c>
      <c r="H309" s="15">
        <v>171.14</v>
      </c>
      <c r="I309" s="15">
        <v>231.59</v>
      </c>
      <c r="J309" s="15">
        <v>296.10000000000002</v>
      </c>
      <c r="K309" s="15">
        <v>364.93</v>
      </c>
      <c r="L309" s="15">
        <v>438.38</v>
      </c>
      <c r="M309" s="15">
        <v>516.75</v>
      </c>
      <c r="N309" s="15">
        <v>600.37</v>
      </c>
      <c r="O309" s="15">
        <v>689.61</v>
      </c>
      <c r="P309" s="15">
        <v>784.83</v>
      </c>
      <c r="Q309" s="15">
        <v>886.43</v>
      </c>
      <c r="R309" s="15">
        <v>994.83</v>
      </c>
      <c r="S309" s="15">
        <v>1110.5</v>
      </c>
      <c r="T309" s="15">
        <v>1233.9100000000001</v>
      </c>
      <c r="U309" s="15">
        <v>1365.6</v>
      </c>
      <c r="V309" s="15">
        <v>1506.16</v>
      </c>
      <c r="W309" s="15">
        <v>1656.24</v>
      </c>
      <c r="X309" s="15">
        <v>1816.54</v>
      </c>
      <c r="Y309" s="15">
        <v>1915.81</v>
      </c>
      <c r="Z309" s="15">
        <v>2021.15</v>
      </c>
      <c r="AA309" s="15">
        <v>2133.0100000000002</v>
      </c>
      <c r="AB309" s="15">
        <v>2251.8200000000002</v>
      </c>
      <c r="AC309" s="15">
        <v>2378.0500000000002</v>
      </c>
      <c r="AD309" s="15">
        <v>2512.19</v>
      </c>
      <c r="AE309" s="15">
        <v>2654.69</v>
      </c>
      <c r="AF309" s="15">
        <v>2806.04</v>
      </c>
      <c r="AG309" s="15">
        <v>2966.71</v>
      </c>
      <c r="AH309" s="15">
        <v>3137.24</v>
      </c>
      <c r="AI309" s="15">
        <v>3318.2</v>
      </c>
      <c r="AJ309" s="15">
        <v>3510.31</v>
      </c>
      <c r="AK309" s="15">
        <v>3714.37</v>
      </c>
      <c r="AL309" s="15">
        <v>3931.33</v>
      </c>
      <c r="AM309" s="15">
        <v>4162.3100000000004</v>
      </c>
      <c r="AN309" s="15">
        <v>4408.58</v>
      </c>
      <c r="AO309" s="15">
        <v>4671.6099999999997</v>
      </c>
      <c r="AP309" s="15">
        <v>4953</v>
      </c>
      <c r="AQ309" s="15">
        <v>5254.52</v>
      </c>
      <c r="AR309" s="15">
        <v>5578.05</v>
      </c>
      <c r="AS309" s="15">
        <v>5925.53</v>
      </c>
      <c r="AT309" s="15">
        <v>6299.05</v>
      </c>
      <c r="AU309" s="15">
        <v>6700.82</v>
      </c>
      <c r="AV309" s="15">
        <v>7133.3</v>
      </c>
      <c r="AW309" s="15">
        <v>7599.25</v>
      </c>
      <c r="AX309" s="15">
        <v>8101.82</v>
      </c>
      <c r="AY309" s="15">
        <v>8644.7000000000007</v>
      </c>
      <c r="AZ309" s="15">
        <v>9232.19</v>
      </c>
      <c r="BA309" s="15">
        <v>9869.41</v>
      </c>
      <c r="BB309" s="15">
        <v>10562.39</v>
      </c>
      <c r="BC309" s="15">
        <v>11318.35</v>
      </c>
      <c r="BD309" s="15">
        <v>12144.53</v>
      </c>
      <c r="BE309" s="15">
        <v>13051.03</v>
      </c>
      <c r="BF309" s="15">
        <v>14050.33</v>
      </c>
      <c r="BG309" s="15">
        <v>15158.19</v>
      </c>
      <c r="BH309" s="15">
        <v>16394.25</v>
      </c>
      <c r="BI309" s="15">
        <v>17783.080000000002</v>
      </c>
      <c r="BJ309" s="15">
        <v>19356.09</v>
      </c>
      <c r="BK309" s="15">
        <v>21153.9</v>
      </c>
      <c r="BL309" s="15">
        <v>23229.02</v>
      </c>
      <c r="BM309" s="15">
        <v>25649.85</v>
      </c>
      <c r="BN309" s="15">
        <v>0</v>
      </c>
      <c r="BO309" s="15"/>
      <c r="BP309" s="15"/>
      <c r="BQ309" s="15"/>
      <c r="BR309" s="15"/>
      <c r="BS309" s="15"/>
      <c r="BT309" s="15"/>
      <c r="BU309" s="15"/>
      <c r="BV309" s="15"/>
      <c r="BW309" s="15"/>
      <c r="BX309" s="15"/>
      <c r="BY309" s="15"/>
      <c r="BZ309" s="15"/>
      <c r="CA309" s="15"/>
      <c r="CB309" s="15"/>
      <c r="CC309" s="15"/>
      <c r="CD309" s="15"/>
      <c r="CE309" s="15"/>
      <c r="CF309" s="15"/>
    </row>
    <row r="310" spans="1:84" s="1" customFormat="1" ht="16.5" x14ac:dyDescent="0.35">
      <c r="A310" s="12">
        <f>'现金价值表-底稿'!A310</f>
        <v>19</v>
      </c>
      <c r="B310" s="11" t="str">
        <f>IF('现金价值表-底稿'!B310=1,"男","女")</f>
        <v>女</v>
      </c>
      <c r="C310" s="11" t="str">
        <f>'现金价值表-底稿'!C310&amp;"年"</f>
        <v>20年</v>
      </c>
      <c r="D310" s="11" t="str">
        <f>IF('现金价值表-底稿'!D310="80@","保至80岁","")</f>
        <v>保至80岁</v>
      </c>
      <c r="E310" s="15">
        <v>28.41</v>
      </c>
      <c r="F310" s="15">
        <v>73.2</v>
      </c>
      <c r="G310" s="15">
        <v>121.01</v>
      </c>
      <c r="H310" s="15">
        <v>180.89</v>
      </c>
      <c r="I310" s="15">
        <v>244.81</v>
      </c>
      <c r="J310" s="15">
        <v>313.05</v>
      </c>
      <c r="K310" s="15">
        <v>385.89</v>
      </c>
      <c r="L310" s="15">
        <v>463.63</v>
      </c>
      <c r="M310" s="15">
        <v>546.61</v>
      </c>
      <c r="N310" s="15">
        <v>635.17999999999995</v>
      </c>
      <c r="O310" s="15">
        <v>729.71</v>
      </c>
      <c r="P310" s="15">
        <v>830.6</v>
      </c>
      <c r="Q310" s="15">
        <v>938.27</v>
      </c>
      <c r="R310" s="15">
        <v>1053.19</v>
      </c>
      <c r="S310" s="15">
        <v>1175.82</v>
      </c>
      <c r="T310" s="15">
        <v>1306.7</v>
      </c>
      <c r="U310" s="15">
        <v>1446.43</v>
      </c>
      <c r="V310" s="15">
        <v>1595.64</v>
      </c>
      <c r="W310" s="15">
        <v>1755.03</v>
      </c>
      <c r="X310" s="15">
        <v>1925.35</v>
      </c>
      <c r="Y310" s="15">
        <v>2031.22</v>
      </c>
      <c r="Z310" s="15">
        <v>2143.63</v>
      </c>
      <c r="AA310" s="15">
        <v>2263.0300000000002</v>
      </c>
      <c r="AB310" s="15">
        <v>2389.9</v>
      </c>
      <c r="AC310" s="15">
        <v>2524.6999999999998</v>
      </c>
      <c r="AD310" s="15">
        <v>2667.91</v>
      </c>
      <c r="AE310" s="15">
        <v>2820.02</v>
      </c>
      <c r="AF310" s="15">
        <v>2981.49</v>
      </c>
      <c r="AG310" s="15">
        <v>3152.86</v>
      </c>
      <c r="AH310" s="15">
        <v>3334.73</v>
      </c>
      <c r="AI310" s="15">
        <v>3527.8</v>
      </c>
      <c r="AJ310" s="15">
        <v>3732.87</v>
      </c>
      <c r="AK310" s="15">
        <v>3950.91</v>
      </c>
      <c r="AL310" s="15">
        <v>4183.04</v>
      </c>
      <c r="AM310" s="15">
        <v>4430.54</v>
      </c>
      <c r="AN310" s="15">
        <v>4694.88</v>
      </c>
      <c r="AO310" s="15">
        <v>4977.67</v>
      </c>
      <c r="AP310" s="15">
        <v>5280.7</v>
      </c>
      <c r="AQ310" s="15">
        <v>5605.83</v>
      </c>
      <c r="AR310" s="15">
        <v>5955.05</v>
      </c>
      <c r="AS310" s="15">
        <v>6330.43</v>
      </c>
      <c r="AT310" s="15">
        <v>6734.2</v>
      </c>
      <c r="AU310" s="15">
        <v>7168.84</v>
      </c>
      <c r="AV310" s="15">
        <v>7637.11</v>
      </c>
      <c r="AW310" s="15">
        <v>8142.18</v>
      </c>
      <c r="AX310" s="15">
        <v>8687.76</v>
      </c>
      <c r="AY310" s="15">
        <v>9278.18</v>
      </c>
      <c r="AZ310" s="15">
        <v>9918.57</v>
      </c>
      <c r="BA310" s="15">
        <v>10615.01</v>
      </c>
      <c r="BB310" s="15">
        <v>11374.73</v>
      </c>
      <c r="BC310" s="15">
        <v>12205.02</v>
      </c>
      <c r="BD310" s="15">
        <v>13116.04</v>
      </c>
      <c r="BE310" s="15">
        <v>14120.32</v>
      </c>
      <c r="BF310" s="15">
        <v>15233.69</v>
      </c>
      <c r="BG310" s="15">
        <v>16475.919999999998</v>
      </c>
      <c r="BH310" s="15">
        <v>17871.66</v>
      </c>
      <c r="BI310" s="15">
        <v>19452.509999999998</v>
      </c>
      <c r="BJ310" s="15">
        <v>21259.27</v>
      </c>
      <c r="BK310" s="15">
        <v>23344.73</v>
      </c>
      <c r="BL310" s="15">
        <v>25777.61</v>
      </c>
      <c r="BM310" s="15">
        <v>0</v>
      </c>
      <c r="BN310" s="15"/>
      <c r="BO310" s="15"/>
      <c r="BP310" s="15"/>
      <c r="BQ310" s="15"/>
      <c r="BR310" s="15"/>
      <c r="BS310" s="15"/>
      <c r="BT310" s="15"/>
      <c r="BU310" s="15"/>
      <c r="BV310" s="15"/>
      <c r="BW310" s="15"/>
      <c r="BX310" s="15"/>
      <c r="BY310" s="15"/>
      <c r="BZ310" s="15"/>
      <c r="CA310" s="15"/>
      <c r="CB310" s="15"/>
      <c r="CC310" s="15"/>
      <c r="CD310" s="15"/>
      <c r="CE310" s="15"/>
      <c r="CF310" s="15"/>
    </row>
    <row r="311" spans="1:84" s="1" customFormat="1" ht="16.5" x14ac:dyDescent="0.35">
      <c r="A311" s="12">
        <f>'现金价值表-底稿'!A311</f>
        <v>20</v>
      </c>
      <c r="B311" s="11" t="str">
        <f>IF('现金价值表-底稿'!B311=1,"男","女")</f>
        <v>女</v>
      </c>
      <c r="C311" s="11" t="str">
        <f>'现金价值表-底稿'!C311&amp;"年"</f>
        <v>20年</v>
      </c>
      <c r="D311" s="11" t="str">
        <f>IF('现金价值表-底稿'!D311="80@","保至80岁","")</f>
        <v>保至80岁</v>
      </c>
      <c r="E311" s="15">
        <v>30.03</v>
      </c>
      <c r="F311" s="15">
        <v>77.39</v>
      </c>
      <c r="G311" s="15">
        <v>127.95</v>
      </c>
      <c r="H311" s="15">
        <v>191.29</v>
      </c>
      <c r="I311" s="15">
        <v>258.92</v>
      </c>
      <c r="J311" s="15">
        <v>331.14</v>
      </c>
      <c r="K311" s="15">
        <v>408.25</v>
      </c>
      <c r="L311" s="15">
        <v>490.58</v>
      </c>
      <c r="M311" s="15">
        <v>578.49</v>
      </c>
      <c r="N311" s="15">
        <v>672.33</v>
      </c>
      <c r="O311" s="15">
        <v>772.52</v>
      </c>
      <c r="P311" s="15">
        <v>879.47</v>
      </c>
      <c r="Q311" s="15">
        <v>993.63</v>
      </c>
      <c r="R311" s="15">
        <v>1115.49</v>
      </c>
      <c r="S311" s="15">
        <v>1245.58</v>
      </c>
      <c r="T311" s="15">
        <v>1384.48</v>
      </c>
      <c r="U311" s="15">
        <v>1532.83</v>
      </c>
      <c r="V311" s="15">
        <v>1691.32</v>
      </c>
      <c r="W311" s="15">
        <v>1860.72</v>
      </c>
      <c r="X311" s="15">
        <v>2041.84</v>
      </c>
      <c r="Y311" s="15">
        <v>2154.84</v>
      </c>
      <c r="Z311" s="15">
        <v>2274.86</v>
      </c>
      <c r="AA311" s="15">
        <v>2402.39</v>
      </c>
      <c r="AB311" s="15">
        <v>2537.9</v>
      </c>
      <c r="AC311" s="15">
        <v>2681.86</v>
      </c>
      <c r="AD311" s="15">
        <v>2834.76</v>
      </c>
      <c r="AE311" s="15">
        <v>2997.07</v>
      </c>
      <c r="AF311" s="15">
        <v>3169.34</v>
      </c>
      <c r="AG311" s="15">
        <v>3352.16</v>
      </c>
      <c r="AH311" s="15">
        <v>3546.24</v>
      </c>
      <c r="AI311" s="15">
        <v>3752.38</v>
      </c>
      <c r="AJ311" s="15">
        <v>3971.56</v>
      </c>
      <c r="AK311" s="15">
        <v>4204.8999999999996</v>
      </c>
      <c r="AL311" s="15">
        <v>4453.7</v>
      </c>
      <c r="AM311" s="15">
        <v>4719.42</v>
      </c>
      <c r="AN311" s="15">
        <v>5003.6899999999996</v>
      </c>
      <c r="AO311" s="15">
        <v>5308.3</v>
      </c>
      <c r="AP311" s="15">
        <v>5635.14</v>
      </c>
      <c r="AQ311" s="15">
        <v>5986.18</v>
      </c>
      <c r="AR311" s="15">
        <v>6363.52</v>
      </c>
      <c r="AS311" s="15">
        <v>6769.4</v>
      </c>
      <c r="AT311" s="15">
        <v>7206.31</v>
      </c>
      <c r="AU311" s="15">
        <v>7677.03</v>
      </c>
      <c r="AV311" s="15">
        <v>8184.74</v>
      </c>
      <c r="AW311" s="15">
        <v>8733.17</v>
      </c>
      <c r="AX311" s="15">
        <v>9326.68</v>
      </c>
      <c r="AY311" s="15">
        <v>9970.42</v>
      </c>
      <c r="AZ311" s="15">
        <v>10670.49</v>
      </c>
      <c r="BA311" s="15">
        <v>11434.19</v>
      </c>
      <c r="BB311" s="15">
        <v>12268.82</v>
      </c>
      <c r="BC311" s="15">
        <v>13184.6</v>
      </c>
      <c r="BD311" s="15">
        <v>14194.13</v>
      </c>
      <c r="BE311" s="15">
        <v>15313.32</v>
      </c>
      <c r="BF311" s="15">
        <v>16562.04</v>
      </c>
      <c r="BG311" s="15">
        <v>17965.080000000002</v>
      </c>
      <c r="BH311" s="15">
        <v>19554.189999999999</v>
      </c>
      <c r="BI311" s="15">
        <v>21370.39</v>
      </c>
      <c r="BJ311" s="15">
        <v>23466.75</v>
      </c>
      <c r="BK311" s="15">
        <v>25912.36</v>
      </c>
      <c r="BL311" s="15">
        <v>0</v>
      </c>
      <c r="BM311" s="15"/>
      <c r="BN311" s="15"/>
      <c r="BO311" s="15"/>
      <c r="BP311" s="15"/>
      <c r="BQ311" s="15"/>
      <c r="BR311" s="15"/>
      <c r="BS311" s="15"/>
      <c r="BT311" s="15"/>
      <c r="BU311" s="15"/>
      <c r="BV311" s="15"/>
      <c r="BW311" s="15"/>
      <c r="BX311" s="15"/>
      <c r="BY311" s="15"/>
      <c r="BZ311" s="15"/>
      <c r="CA311" s="15"/>
      <c r="CB311" s="15"/>
      <c r="CC311" s="15"/>
      <c r="CD311" s="15"/>
      <c r="CE311" s="15"/>
      <c r="CF311" s="15"/>
    </row>
    <row r="312" spans="1:84" s="1" customFormat="1" ht="16.5" x14ac:dyDescent="0.35">
      <c r="A312" s="13">
        <f>'现金价值表-底稿'!A312</f>
        <v>21</v>
      </c>
      <c r="B312" s="14" t="str">
        <f>IF('现金价值表-底稿'!B312=1,"男","女")</f>
        <v>女</v>
      </c>
      <c r="C312" s="14" t="str">
        <f>'现金价值表-底稿'!C312&amp;"年"</f>
        <v>20年</v>
      </c>
      <c r="D312" s="11" t="str">
        <f>IF('现金价值表-底稿'!D312="80@","保至80岁","")</f>
        <v>保至80岁</v>
      </c>
      <c r="E312" s="16">
        <v>31.75</v>
      </c>
      <c r="F312" s="16">
        <v>81.849999999999994</v>
      </c>
      <c r="G312" s="16">
        <v>135.34</v>
      </c>
      <c r="H312" s="16">
        <v>202.37</v>
      </c>
      <c r="I312" s="16">
        <v>273.97000000000003</v>
      </c>
      <c r="J312" s="16">
        <v>350.45</v>
      </c>
      <c r="K312" s="16">
        <v>432.13</v>
      </c>
      <c r="L312" s="16">
        <v>519.36</v>
      </c>
      <c r="M312" s="16">
        <v>612.52</v>
      </c>
      <c r="N312" s="16">
        <v>712</v>
      </c>
      <c r="O312" s="16">
        <v>818.22</v>
      </c>
      <c r="P312" s="16">
        <v>931.65</v>
      </c>
      <c r="Q312" s="16">
        <v>1052.74</v>
      </c>
      <c r="R312" s="16">
        <v>1182.04</v>
      </c>
      <c r="S312" s="16">
        <v>1320.12</v>
      </c>
      <c r="T312" s="16">
        <v>1467.62</v>
      </c>
      <c r="U312" s="16">
        <v>1625.24</v>
      </c>
      <c r="V312" s="16">
        <v>1793.73</v>
      </c>
      <c r="W312" s="16">
        <v>1973.9</v>
      </c>
      <c r="X312" s="16">
        <v>2166.62</v>
      </c>
      <c r="Y312" s="16">
        <v>2287.3000000000002</v>
      </c>
      <c r="Z312" s="16">
        <v>2415.5300000000002</v>
      </c>
      <c r="AA312" s="16">
        <v>2551.7800000000002</v>
      </c>
      <c r="AB312" s="16">
        <v>2696.52</v>
      </c>
      <c r="AC312" s="16">
        <v>2850.26</v>
      </c>
      <c r="AD312" s="16">
        <v>3013.46</v>
      </c>
      <c r="AE312" s="16">
        <v>3186.68</v>
      </c>
      <c r="AF312" s="16">
        <v>3370.5</v>
      </c>
      <c r="AG312" s="16">
        <v>3565.63</v>
      </c>
      <c r="AH312" s="16">
        <v>3772.9</v>
      </c>
      <c r="AI312" s="16">
        <v>3993.29</v>
      </c>
      <c r="AJ312" s="16">
        <v>4227.8999999999996</v>
      </c>
      <c r="AK312" s="16">
        <v>4478.0600000000004</v>
      </c>
      <c r="AL312" s="16">
        <v>4745.2299999999996</v>
      </c>
      <c r="AM312" s="16">
        <v>5031.05</v>
      </c>
      <c r="AN312" s="16">
        <v>5337.33</v>
      </c>
      <c r="AO312" s="16">
        <v>5665.95</v>
      </c>
      <c r="AP312" s="16">
        <v>6018.91</v>
      </c>
      <c r="AQ312" s="16">
        <v>6398.32</v>
      </c>
      <c r="AR312" s="16">
        <v>6806.42</v>
      </c>
      <c r="AS312" s="16">
        <v>7245.72</v>
      </c>
      <c r="AT312" s="16">
        <v>7719.01</v>
      </c>
      <c r="AU312" s="16">
        <v>8229.5</v>
      </c>
      <c r="AV312" s="16">
        <v>8780.93</v>
      </c>
      <c r="AW312" s="16">
        <v>9377.69</v>
      </c>
      <c r="AX312" s="16">
        <v>10024.950000000001</v>
      </c>
      <c r="AY312" s="16">
        <v>10728.85</v>
      </c>
      <c r="AZ312" s="16">
        <v>11496.72</v>
      </c>
      <c r="BA312" s="16">
        <v>12335.92</v>
      </c>
      <c r="BB312" s="16">
        <v>13256.7</v>
      </c>
      <c r="BC312" s="16">
        <v>14271.76</v>
      </c>
      <c r="BD312" s="16">
        <v>15397.07</v>
      </c>
      <c r="BE312" s="16">
        <v>16652.62</v>
      </c>
      <c r="BF312" s="16">
        <v>18063.330000000002</v>
      </c>
      <c r="BG312" s="16">
        <v>19661.13</v>
      </c>
      <c r="BH312" s="16">
        <v>21487.27</v>
      </c>
      <c r="BI312" s="16">
        <v>23595.09</v>
      </c>
      <c r="BJ312" s="16">
        <v>26054.07</v>
      </c>
      <c r="BK312" s="16">
        <v>0</v>
      </c>
      <c r="BL312" s="16"/>
      <c r="BM312" s="16"/>
      <c r="BN312" s="16"/>
      <c r="BO312" s="16"/>
      <c r="BP312" s="16"/>
      <c r="BQ312" s="16"/>
      <c r="BR312" s="16"/>
      <c r="BS312" s="16"/>
      <c r="BT312" s="16"/>
      <c r="BU312" s="16"/>
      <c r="BV312" s="16"/>
      <c r="BW312" s="16"/>
      <c r="BX312" s="16"/>
      <c r="BY312" s="16"/>
      <c r="BZ312" s="16"/>
      <c r="CA312" s="16"/>
      <c r="CB312" s="16"/>
      <c r="CC312" s="16"/>
      <c r="CD312" s="16"/>
      <c r="CE312" s="16"/>
      <c r="CF312" s="16"/>
    </row>
    <row r="313" spans="1:84" s="1" customFormat="1" ht="16.5" x14ac:dyDescent="0.35">
      <c r="A313" s="13">
        <f>'现金价值表-底稿'!A313</f>
        <v>22</v>
      </c>
      <c r="B313" s="14" t="str">
        <f>IF('现金价值表-底稿'!B313=1,"男","女")</f>
        <v>女</v>
      </c>
      <c r="C313" s="14" t="str">
        <f>'现金价值表-底稿'!C313&amp;"年"</f>
        <v>20年</v>
      </c>
      <c r="D313" s="11" t="str">
        <f>IF('现金价值表-底稿'!D313="80@","保至80岁","")</f>
        <v>保至80岁</v>
      </c>
      <c r="E313" s="16">
        <v>33.58</v>
      </c>
      <c r="F313" s="16">
        <v>86.6</v>
      </c>
      <c r="G313" s="16">
        <v>143.22</v>
      </c>
      <c r="H313" s="16">
        <v>214.19</v>
      </c>
      <c r="I313" s="16">
        <v>290.02999999999997</v>
      </c>
      <c r="J313" s="16">
        <v>371.06</v>
      </c>
      <c r="K313" s="16">
        <v>457.62</v>
      </c>
      <c r="L313" s="16">
        <v>550.09</v>
      </c>
      <c r="M313" s="16">
        <v>648.88</v>
      </c>
      <c r="N313" s="16">
        <v>754.38</v>
      </c>
      <c r="O313" s="16">
        <v>867.07</v>
      </c>
      <c r="P313" s="16">
        <v>987.41</v>
      </c>
      <c r="Q313" s="16">
        <v>1115.92</v>
      </c>
      <c r="R313" s="16">
        <v>1253.19</v>
      </c>
      <c r="S313" s="16">
        <v>1399.86</v>
      </c>
      <c r="T313" s="16">
        <v>1556.61</v>
      </c>
      <c r="U313" s="16">
        <v>1724.2</v>
      </c>
      <c r="V313" s="16">
        <v>1903.45</v>
      </c>
      <c r="W313" s="16">
        <v>2095.2199999999998</v>
      </c>
      <c r="X313" s="16">
        <v>2300.44</v>
      </c>
      <c r="Y313" s="16">
        <v>2429.4</v>
      </c>
      <c r="Z313" s="16">
        <v>2566.4299999999998</v>
      </c>
      <c r="AA313" s="16">
        <v>2712</v>
      </c>
      <c r="AB313" s="16">
        <v>2866.62</v>
      </c>
      <c r="AC313" s="16">
        <v>3030.76</v>
      </c>
      <c r="AD313" s="16">
        <v>3204.97</v>
      </c>
      <c r="AE313" s="16">
        <v>3389.85</v>
      </c>
      <c r="AF313" s="16">
        <v>3586.1</v>
      </c>
      <c r="AG313" s="16">
        <v>3794.57</v>
      </c>
      <c r="AH313" s="16">
        <v>4016.21</v>
      </c>
      <c r="AI313" s="16">
        <v>4252.17</v>
      </c>
      <c r="AJ313" s="16">
        <v>4503.7700000000004</v>
      </c>
      <c r="AK313" s="16">
        <v>4772.47</v>
      </c>
      <c r="AL313" s="16">
        <v>5059.9399999999996</v>
      </c>
      <c r="AM313" s="16">
        <v>5367.97</v>
      </c>
      <c r="AN313" s="16">
        <v>5698.48</v>
      </c>
      <c r="AO313" s="16">
        <v>6053.47</v>
      </c>
      <c r="AP313" s="16">
        <v>6435.06</v>
      </c>
      <c r="AQ313" s="16">
        <v>6845.5</v>
      </c>
      <c r="AR313" s="16">
        <v>7287.32</v>
      </c>
      <c r="AS313" s="16">
        <v>7763.33</v>
      </c>
      <c r="AT313" s="16">
        <v>8276.75</v>
      </c>
      <c r="AU313" s="16">
        <v>8831.35</v>
      </c>
      <c r="AV313" s="16">
        <v>9431.5300000000007</v>
      </c>
      <c r="AW313" s="16">
        <v>10082.5</v>
      </c>
      <c r="AX313" s="16">
        <v>10790.45</v>
      </c>
      <c r="AY313" s="16">
        <v>11562.73</v>
      </c>
      <c r="AZ313" s="16">
        <v>12406.74</v>
      </c>
      <c r="BA313" s="16">
        <v>13332.82</v>
      </c>
      <c r="BB313" s="16">
        <v>14353.7</v>
      </c>
      <c r="BC313" s="16">
        <v>15485.47</v>
      </c>
      <c r="BD313" s="16">
        <v>16748.22</v>
      </c>
      <c r="BE313" s="16">
        <v>18167.04</v>
      </c>
      <c r="BF313" s="16">
        <v>19774.009999999998</v>
      </c>
      <c r="BG313" s="16">
        <v>21610.63</v>
      </c>
      <c r="BH313" s="16">
        <v>23730.560000000001</v>
      </c>
      <c r="BI313" s="16">
        <v>26203.66</v>
      </c>
      <c r="BJ313" s="16">
        <v>0</v>
      </c>
      <c r="BK313" s="16"/>
      <c r="BL313" s="16"/>
      <c r="BM313" s="16"/>
      <c r="BN313" s="16"/>
      <c r="BO313" s="16"/>
      <c r="BP313" s="16"/>
      <c r="BQ313" s="16"/>
      <c r="BR313" s="16"/>
      <c r="BS313" s="16"/>
      <c r="BT313" s="16"/>
      <c r="BU313" s="16"/>
      <c r="BV313" s="16"/>
      <c r="BW313" s="16"/>
      <c r="BX313" s="16"/>
      <c r="BY313" s="16"/>
      <c r="BZ313" s="16"/>
      <c r="CA313" s="16"/>
      <c r="CB313" s="16"/>
      <c r="CC313" s="16"/>
      <c r="CD313" s="16"/>
      <c r="CE313" s="16"/>
      <c r="CF313" s="16"/>
    </row>
    <row r="314" spans="1:84" s="1" customFormat="1" ht="16.5" x14ac:dyDescent="0.35">
      <c r="A314" s="13">
        <f>'现金价值表-底稿'!A314</f>
        <v>23</v>
      </c>
      <c r="B314" s="14" t="str">
        <f>IF('现金价值表-底稿'!B314=1,"男","女")</f>
        <v>女</v>
      </c>
      <c r="C314" s="14" t="str">
        <f>'现金价值表-底稿'!C314&amp;"年"</f>
        <v>20年</v>
      </c>
      <c r="D314" s="11" t="str">
        <f>IF('现金价值表-底稿'!D314="80@","保至80岁","")</f>
        <v>保至80岁</v>
      </c>
      <c r="E314" s="16">
        <v>35.53</v>
      </c>
      <c r="F314" s="16">
        <v>91.66</v>
      </c>
      <c r="G314" s="16">
        <v>151.62</v>
      </c>
      <c r="H314" s="16">
        <v>226.81</v>
      </c>
      <c r="I314" s="16">
        <v>307.18</v>
      </c>
      <c r="J314" s="16">
        <v>393.07</v>
      </c>
      <c r="K314" s="16">
        <v>484.86</v>
      </c>
      <c r="L314" s="16">
        <v>582.94000000000005</v>
      </c>
      <c r="M314" s="16">
        <v>687.74</v>
      </c>
      <c r="N314" s="16">
        <v>799.69</v>
      </c>
      <c r="O314" s="16">
        <v>919.28</v>
      </c>
      <c r="P314" s="16">
        <v>1047.03</v>
      </c>
      <c r="Q314" s="16">
        <v>1183.5</v>
      </c>
      <c r="R314" s="16">
        <v>1329.34</v>
      </c>
      <c r="S314" s="16">
        <v>1485.24</v>
      </c>
      <c r="T314" s="16">
        <v>1651.96</v>
      </c>
      <c r="U314" s="16">
        <v>1830.3</v>
      </c>
      <c r="V314" s="16">
        <v>2021.14</v>
      </c>
      <c r="W314" s="16">
        <v>2225.39</v>
      </c>
      <c r="X314" s="16">
        <v>2444.04</v>
      </c>
      <c r="Y314" s="16">
        <v>2581.89</v>
      </c>
      <c r="Z314" s="16">
        <v>2728.35</v>
      </c>
      <c r="AA314" s="16">
        <v>2883.9</v>
      </c>
      <c r="AB314" s="16">
        <v>3049.03</v>
      </c>
      <c r="AC314" s="16">
        <v>3224.29</v>
      </c>
      <c r="AD314" s="16">
        <v>3410.28</v>
      </c>
      <c r="AE314" s="16">
        <v>3607.71</v>
      </c>
      <c r="AF314" s="16">
        <v>3817.43</v>
      </c>
      <c r="AG314" s="16">
        <v>4040.42</v>
      </c>
      <c r="AH314" s="16">
        <v>4277.8</v>
      </c>
      <c r="AI314" s="16">
        <v>4530.91</v>
      </c>
      <c r="AJ314" s="16">
        <v>4801.2299999999996</v>
      </c>
      <c r="AK314" s="16">
        <v>5090.43</v>
      </c>
      <c r="AL314" s="16">
        <v>5400.32</v>
      </c>
      <c r="AM314" s="16">
        <v>5732.83</v>
      </c>
      <c r="AN314" s="16">
        <v>6089.95</v>
      </c>
      <c r="AO314" s="16">
        <v>6473.84</v>
      </c>
      <c r="AP314" s="16">
        <v>6886.76</v>
      </c>
      <c r="AQ314" s="16">
        <v>7331.23</v>
      </c>
      <c r="AR314" s="16">
        <v>7810.11</v>
      </c>
      <c r="AS314" s="16">
        <v>8326.6299999999992</v>
      </c>
      <c r="AT314" s="16">
        <v>8884.57</v>
      </c>
      <c r="AU314" s="16">
        <v>9488.36</v>
      </c>
      <c r="AV314" s="16">
        <v>10143.26</v>
      </c>
      <c r="AW314" s="16">
        <v>10855.47</v>
      </c>
      <c r="AX314" s="16">
        <v>11632.41</v>
      </c>
      <c r="AY314" s="16">
        <v>12481.51</v>
      </c>
      <c r="AZ314" s="16">
        <v>13413.16</v>
      </c>
      <c r="BA314" s="16">
        <v>14440.19</v>
      </c>
      <c r="BB314" s="16">
        <v>15578.79</v>
      </c>
      <c r="BC314" s="16">
        <v>16849.150000000001</v>
      </c>
      <c r="BD314" s="16">
        <v>18276.52</v>
      </c>
      <c r="BE314" s="16">
        <v>19893.169999999998</v>
      </c>
      <c r="BF314" s="16">
        <v>21740.87</v>
      </c>
      <c r="BG314" s="16">
        <v>23873.57</v>
      </c>
      <c r="BH314" s="16">
        <v>26361.57</v>
      </c>
      <c r="BI314" s="16">
        <v>0</v>
      </c>
      <c r="BJ314" s="16"/>
      <c r="BK314" s="16"/>
      <c r="BL314" s="16"/>
      <c r="BM314" s="16"/>
      <c r="BN314" s="16"/>
      <c r="BO314" s="16"/>
      <c r="BP314" s="16"/>
      <c r="BQ314" s="16"/>
      <c r="BR314" s="16"/>
      <c r="BS314" s="16"/>
      <c r="BT314" s="16"/>
      <c r="BU314" s="16"/>
      <c r="BV314" s="16"/>
      <c r="BW314" s="16"/>
      <c r="BX314" s="16"/>
      <c r="BY314" s="16"/>
      <c r="BZ314" s="16"/>
      <c r="CA314" s="16"/>
      <c r="CB314" s="16"/>
      <c r="CC314" s="16"/>
      <c r="CD314" s="16"/>
      <c r="CE314" s="16"/>
      <c r="CF314" s="16"/>
    </row>
    <row r="315" spans="1:84" s="1" customFormat="1" ht="16.5" x14ac:dyDescent="0.35">
      <c r="A315" s="13">
        <f>'现金价值表-底稿'!A315</f>
        <v>24</v>
      </c>
      <c r="B315" s="14" t="str">
        <f>IF('现金价值表-底稿'!B315=1,"男","女")</f>
        <v>女</v>
      </c>
      <c r="C315" s="14" t="str">
        <f>'现金价值表-底稿'!C315&amp;"年"</f>
        <v>20年</v>
      </c>
      <c r="D315" s="11" t="str">
        <f>IF('现金价值表-底稿'!D315="80@","保至80岁","")</f>
        <v>保至80岁</v>
      </c>
      <c r="E315" s="16">
        <v>37.6</v>
      </c>
      <c r="F315" s="16">
        <v>97.06</v>
      </c>
      <c r="G315" s="16">
        <v>160.58000000000001</v>
      </c>
      <c r="H315" s="16">
        <v>240.29</v>
      </c>
      <c r="I315" s="16">
        <v>325.51</v>
      </c>
      <c r="J315" s="16">
        <v>416.61</v>
      </c>
      <c r="K315" s="16">
        <v>513.99</v>
      </c>
      <c r="L315" s="16">
        <v>618.07000000000005</v>
      </c>
      <c r="M315" s="16">
        <v>729.3</v>
      </c>
      <c r="N315" s="16">
        <v>848.14</v>
      </c>
      <c r="O315" s="16">
        <v>975.12</v>
      </c>
      <c r="P315" s="16">
        <v>1110.81</v>
      </c>
      <c r="Q315" s="16">
        <v>1255.83</v>
      </c>
      <c r="R315" s="16">
        <v>1410.9</v>
      </c>
      <c r="S315" s="16">
        <v>1576.76</v>
      </c>
      <c r="T315" s="16">
        <v>1754.21</v>
      </c>
      <c r="U315" s="16">
        <v>1944.13</v>
      </c>
      <c r="V315" s="16">
        <v>2147.4499999999998</v>
      </c>
      <c r="W315" s="16">
        <v>2365.13</v>
      </c>
      <c r="X315" s="16">
        <v>2598.1999999999998</v>
      </c>
      <c r="Y315" s="16">
        <v>2745.58</v>
      </c>
      <c r="Z315" s="16">
        <v>2902.11</v>
      </c>
      <c r="AA315" s="16">
        <v>3068.28</v>
      </c>
      <c r="AB315" s="16">
        <v>3244.65</v>
      </c>
      <c r="AC315" s="16">
        <v>3431.81</v>
      </c>
      <c r="AD315" s="16">
        <v>3630.49</v>
      </c>
      <c r="AE315" s="16">
        <v>3841.54</v>
      </c>
      <c r="AF315" s="16">
        <v>4065.93</v>
      </c>
      <c r="AG315" s="16">
        <v>4304.8100000000004</v>
      </c>
      <c r="AH315" s="16">
        <v>4559.5200000000004</v>
      </c>
      <c r="AI315" s="16">
        <v>4831.55</v>
      </c>
      <c r="AJ315" s="16">
        <v>5122.57</v>
      </c>
      <c r="AK315" s="16">
        <v>5434.42</v>
      </c>
      <c r="AL315" s="16">
        <v>5769.02</v>
      </c>
      <c r="AM315" s="16">
        <v>6128.41</v>
      </c>
      <c r="AN315" s="16">
        <v>6514.71</v>
      </c>
      <c r="AO315" s="16">
        <v>6930.24</v>
      </c>
      <c r="AP315" s="16">
        <v>7377.53</v>
      </c>
      <c r="AQ315" s="16">
        <v>7859.43</v>
      </c>
      <c r="AR315" s="16">
        <v>8379.2099999999991</v>
      </c>
      <c r="AS315" s="16">
        <v>8940.67</v>
      </c>
      <c r="AT315" s="16">
        <v>9548.2800000000007</v>
      </c>
      <c r="AU315" s="16">
        <v>10207.31</v>
      </c>
      <c r="AV315" s="16">
        <v>10924.02</v>
      </c>
      <c r="AW315" s="16">
        <v>11705.86</v>
      </c>
      <c r="AX315" s="16">
        <v>12560.32</v>
      </c>
      <c r="AY315" s="16">
        <v>13497.86</v>
      </c>
      <c r="AZ315" s="16">
        <v>14531.38</v>
      </c>
      <c r="BA315" s="16">
        <v>15677.16</v>
      </c>
      <c r="BB315" s="16">
        <v>16955.55</v>
      </c>
      <c r="BC315" s="16">
        <v>18391.919999999998</v>
      </c>
      <c r="BD315" s="16">
        <v>20018.79</v>
      </c>
      <c r="BE315" s="16">
        <v>21878.15</v>
      </c>
      <c r="BF315" s="16">
        <v>24024.31</v>
      </c>
      <c r="BG315" s="16">
        <v>26528.03</v>
      </c>
      <c r="BH315" s="16">
        <v>0</v>
      </c>
      <c r="BI315" s="16"/>
      <c r="BJ315" s="16"/>
      <c r="BK315" s="16"/>
      <c r="BL315" s="16"/>
      <c r="BM315" s="16"/>
      <c r="BN315" s="16"/>
      <c r="BO315" s="16"/>
      <c r="BP315" s="16"/>
      <c r="BQ315" s="16"/>
      <c r="BR315" s="16"/>
      <c r="BS315" s="16"/>
      <c r="BT315" s="16"/>
      <c r="BU315" s="16"/>
      <c r="BV315" s="16"/>
      <c r="BW315" s="16"/>
      <c r="BX315" s="16"/>
      <c r="BY315" s="16"/>
      <c r="BZ315" s="16"/>
      <c r="CA315" s="16"/>
      <c r="CB315" s="16"/>
      <c r="CC315" s="16"/>
      <c r="CD315" s="16"/>
      <c r="CE315" s="16"/>
      <c r="CF315" s="16"/>
    </row>
    <row r="316" spans="1:84" s="1" customFormat="1" ht="16.5" x14ac:dyDescent="0.35">
      <c r="A316" s="13">
        <f>'现金价值表-底稿'!A316</f>
        <v>25</v>
      </c>
      <c r="B316" s="14" t="str">
        <f>IF('现金价值表-底稿'!B316=1,"男","女")</f>
        <v>女</v>
      </c>
      <c r="C316" s="14" t="str">
        <f>'现金价值表-底稿'!C316&amp;"年"</f>
        <v>20年</v>
      </c>
      <c r="D316" s="11" t="str">
        <f>IF('现金价值表-底稿'!D316="80@","保至80岁","")</f>
        <v>保至80岁</v>
      </c>
      <c r="E316" s="16">
        <v>39.799999999999997</v>
      </c>
      <c r="F316" s="16">
        <v>102.82</v>
      </c>
      <c r="G316" s="16">
        <v>170.16</v>
      </c>
      <c r="H316" s="16">
        <v>254.71</v>
      </c>
      <c r="I316" s="16">
        <v>345.12</v>
      </c>
      <c r="J316" s="16">
        <v>441.81</v>
      </c>
      <c r="K316" s="16">
        <v>545.17999999999995</v>
      </c>
      <c r="L316" s="16">
        <v>655.68</v>
      </c>
      <c r="M316" s="16">
        <v>773.79</v>
      </c>
      <c r="N316" s="16">
        <v>900.01</v>
      </c>
      <c r="O316" s="16">
        <v>1034.9100000000001</v>
      </c>
      <c r="P316" s="16">
        <v>1179.1400000000001</v>
      </c>
      <c r="Q316" s="16">
        <v>1333.39</v>
      </c>
      <c r="R316" s="16">
        <v>1498.39</v>
      </c>
      <c r="S316" s="16">
        <v>1674.98</v>
      </c>
      <c r="T316" s="16">
        <v>1864</v>
      </c>
      <c r="U316" s="16">
        <v>2066.41</v>
      </c>
      <c r="V316" s="16">
        <v>2283.16</v>
      </c>
      <c r="W316" s="16">
        <v>2515.2800000000002</v>
      </c>
      <c r="X316" s="16">
        <v>2763.8</v>
      </c>
      <c r="Y316" s="16">
        <v>2921.38</v>
      </c>
      <c r="Z316" s="16">
        <v>3088.65</v>
      </c>
      <c r="AA316" s="16">
        <v>3266.19</v>
      </c>
      <c r="AB316" s="16">
        <v>3454.6</v>
      </c>
      <c r="AC316" s="16">
        <v>3654.6</v>
      </c>
      <c r="AD316" s="16">
        <v>3867.04</v>
      </c>
      <c r="AE316" s="16">
        <v>4092.92</v>
      </c>
      <c r="AF316" s="16">
        <v>4333.3900000000003</v>
      </c>
      <c r="AG316" s="16">
        <v>4589.79</v>
      </c>
      <c r="AH316" s="16">
        <v>4863.63</v>
      </c>
      <c r="AI316" s="16">
        <v>5156.59</v>
      </c>
      <c r="AJ316" s="16">
        <v>5470.5</v>
      </c>
      <c r="AK316" s="16">
        <v>5807.33</v>
      </c>
      <c r="AL316" s="16">
        <v>6169.09</v>
      </c>
      <c r="AM316" s="16">
        <v>6557.97</v>
      </c>
      <c r="AN316" s="16">
        <v>6976.25</v>
      </c>
      <c r="AO316" s="16">
        <v>7426.51</v>
      </c>
      <c r="AP316" s="16">
        <v>7911.61</v>
      </c>
      <c r="AQ316" s="16">
        <v>8434.84</v>
      </c>
      <c r="AR316" s="16">
        <v>9000.0300000000007</v>
      </c>
      <c r="AS316" s="16">
        <v>9611.67</v>
      </c>
      <c r="AT316" s="16">
        <v>10275.08</v>
      </c>
      <c r="AU316" s="16">
        <v>10996.55</v>
      </c>
      <c r="AV316" s="16">
        <v>11783.58</v>
      </c>
      <c r="AW316" s="16">
        <v>12643.71</v>
      </c>
      <c r="AX316" s="16">
        <v>13587.48</v>
      </c>
      <c r="AY316" s="16">
        <v>14627.86</v>
      </c>
      <c r="AZ316" s="16">
        <v>15781.25</v>
      </c>
      <c r="BA316" s="16">
        <v>17068.12</v>
      </c>
      <c r="BB316" s="16">
        <v>18514.03</v>
      </c>
      <c r="BC316" s="16">
        <v>20151.7</v>
      </c>
      <c r="BD316" s="16">
        <v>22023.4</v>
      </c>
      <c r="BE316" s="16">
        <v>24183.82</v>
      </c>
      <c r="BF316" s="16">
        <v>26704.16</v>
      </c>
      <c r="BG316" s="16">
        <v>0</v>
      </c>
      <c r="BH316" s="16"/>
      <c r="BI316" s="16"/>
      <c r="BJ316" s="16"/>
      <c r="BK316" s="16"/>
      <c r="BL316" s="16"/>
      <c r="BM316" s="16"/>
      <c r="BN316" s="16"/>
      <c r="BO316" s="16"/>
      <c r="BP316" s="16"/>
      <c r="BQ316" s="16"/>
      <c r="BR316" s="16"/>
      <c r="BS316" s="16"/>
      <c r="BT316" s="16"/>
      <c r="BU316" s="16"/>
      <c r="BV316" s="16"/>
      <c r="BW316" s="16"/>
      <c r="BX316" s="16"/>
      <c r="BY316" s="16"/>
      <c r="BZ316" s="16"/>
      <c r="CA316" s="16"/>
      <c r="CB316" s="16"/>
      <c r="CC316" s="16"/>
      <c r="CD316" s="16"/>
      <c r="CE316" s="16"/>
      <c r="CF316" s="16"/>
    </row>
    <row r="317" spans="1:84" s="1" customFormat="1" ht="16.5" x14ac:dyDescent="0.35">
      <c r="A317" s="13">
        <f>'现金价值表-底稿'!A317</f>
        <v>26</v>
      </c>
      <c r="B317" s="14" t="str">
        <f>IF('现金价值表-底稿'!B317=1,"男","女")</f>
        <v>女</v>
      </c>
      <c r="C317" s="14" t="str">
        <f>'现金价值表-底稿'!C317&amp;"年"</f>
        <v>20年</v>
      </c>
      <c r="D317" s="11" t="str">
        <f>IF('现金价值表-底稿'!D317="80@","保至80岁","")</f>
        <v>保至80岁</v>
      </c>
      <c r="E317" s="16">
        <v>42.16</v>
      </c>
      <c r="F317" s="16">
        <v>108.99</v>
      </c>
      <c r="G317" s="16">
        <v>180.42</v>
      </c>
      <c r="H317" s="16">
        <v>270.14999999999998</v>
      </c>
      <c r="I317" s="16">
        <v>366.13</v>
      </c>
      <c r="J317" s="16">
        <v>468.79</v>
      </c>
      <c r="K317" s="16">
        <v>578.57000000000005</v>
      </c>
      <c r="L317" s="16">
        <v>695.95</v>
      </c>
      <c r="M317" s="16">
        <v>821.42</v>
      </c>
      <c r="N317" s="16">
        <v>955.55</v>
      </c>
      <c r="O317" s="16">
        <v>1098.99</v>
      </c>
      <c r="P317" s="16">
        <v>1252.42</v>
      </c>
      <c r="Q317" s="16">
        <v>1416.6</v>
      </c>
      <c r="R317" s="16">
        <v>1592.33</v>
      </c>
      <c r="S317" s="16">
        <v>1780.48</v>
      </c>
      <c r="T317" s="16">
        <v>1981.99</v>
      </c>
      <c r="U317" s="16">
        <v>2197.84</v>
      </c>
      <c r="V317" s="16">
        <v>2429.0500000000002</v>
      </c>
      <c r="W317" s="16">
        <v>2676.65</v>
      </c>
      <c r="X317" s="16">
        <v>2941.73</v>
      </c>
      <c r="Y317" s="16">
        <v>3110.17</v>
      </c>
      <c r="Z317" s="16">
        <v>3288.94</v>
      </c>
      <c r="AA317" s="16">
        <v>3478.66</v>
      </c>
      <c r="AB317" s="16">
        <v>3680.06</v>
      </c>
      <c r="AC317" s="16">
        <v>3893.98</v>
      </c>
      <c r="AD317" s="16">
        <v>4121.4399999999996</v>
      </c>
      <c r="AE317" s="16">
        <v>4363.58</v>
      </c>
      <c r="AF317" s="16">
        <v>4621.7700000000004</v>
      </c>
      <c r="AG317" s="16">
        <v>4897.51</v>
      </c>
      <c r="AH317" s="16">
        <v>5192.51</v>
      </c>
      <c r="AI317" s="16">
        <v>5508.61</v>
      </c>
      <c r="AJ317" s="16">
        <v>5847.78</v>
      </c>
      <c r="AK317" s="16">
        <v>6212.07</v>
      </c>
      <c r="AL317" s="16">
        <v>6603.65</v>
      </c>
      <c r="AM317" s="16">
        <v>7024.85</v>
      </c>
      <c r="AN317" s="16">
        <v>7478.24</v>
      </c>
      <c r="AO317" s="16">
        <v>7966.73</v>
      </c>
      <c r="AP317" s="16">
        <v>8493.6</v>
      </c>
      <c r="AQ317" s="16">
        <v>9062.7199999999993</v>
      </c>
      <c r="AR317" s="16">
        <v>9678.6299999999992</v>
      </c>
      <c r="AS317" s="16">
        <v>10346.66</v>
      </c>
      <c r="AT317" s="16">
        <v>11073.15</v>
      </c>
      <c r="AU317" s="16">
        <v>11865.67</v>
      </c>
      <c r="AV317" s="16">
        <v>12731.79</v>
      </c>
      <c r="AW317" s="16">
        <v>13682.13</v>
      </c>
      <c r="AX317" s="16">
        <v>14729.76</v>
      </c>
      <c r="AY317" s="16">
        <v>15891.18</v>
      </c>
      <c r="AZ317" s="16">
        <v>17187.02</v>
      </c>
      <c r="BA317" s="16">
        <v>18643.009999999998</v>
      </c>
      <c r="BB317" s="16">
        <v>20292.080000000002</v>
      </c>
      <c r="BC317" s="16">
        <v>22176.83</v>
      </c>
      <c r="BD317" s="16">
        <v>24352.29</v>
      </c>
      <c r="BE317" s="16">
        <v>26890.18</v>
      </c>
      <c r="BF317" s="16">
        <v>0</v>
      </c>
      <c r="BG317" s="16"/>
      <c r="BH317" s="16"/>
      <c r="BI317" s="16"/>
      <c r="BJ317" s="16"/>
      <c r="BK317" s="16"/>
      <c r="BL317" s="16"/>
      <c r="BM317" s="16"/>
      <c r="BN317" s="16"/>
      <c r="BO317" s="16"/>
      <c r="BP317" s="16"/>
      <c r="BQ317" s="16"/>
      <c r="BR317" s="16"/>
      <c r="BS317" s="16"/>
      <c r="BT317" s="16"/>
      <c r="BU317" s="16"/>
      <c r="BV317" s="16"/>
      <c r="BW317" s="16"/>
      <c r="BX317" s="16"/>
      <c r="BY317" s="16"/>
      <c r="BZ317" s="16"/>
      <c r="CA317" s="16"/>
      <c r="CB317" s="16"/>
      <c r="CC317" s="16"/>
      <c r="CD317" s="16"/>
      <c r="CE317" s="16"/>
      <c r="CF317" s="16"/>
    </row>
    <row r="318" spans="1:84" s="1" customFormat="1" ht="16.5" x14ac:dyDescent="0.35">
      <c r="A318" s="13">
        <f>'现金价值表-底稿'!A318</f>
        <v>27</v>
      </c>
      <c r="B318" s="14" t="str">
        <f>IF('现金价值表-底稿'!B318=1,"男","女")</f>
        <v>女</v>
      </c>
      <c r="C318" s="14" t="str">
        <f>'现金价值表-底稿'!C318&amp;"年"</f>
        <v>20年</v>
      </c>
      <c r="D318" s="11" t="str">
        <f>IF('现金价值表-底稿'!D318="80@","保至80岁","")</f>
        <v>保至80岁</v>
      </c>
      <c r="E318" s="16">
        <v>44.68</v>
      </c>
      <c r="F318" s="16">
        <v>115.59</v>
      </c>
      <c r="G318" s="16">
        <v>191.42</v>
      </c>
      <c r="H318" s="16">
        <v>286.7</v>
      </c>
      <c r="I318" s="16">
        <v>388.65</v>
      </c>
      <c r="J318" s="16">
        <v>497.71</v>
      </c>
      <c r="K318" s="16">
        <v>614.35</v>
      </c>
      <c r="L318" s="16">
        <v>739.08</v>
      </c>
      <c r="M318" s="16">
        <v>872.45</v>
      </c>
      <c r="N318" s="16">
        <v>1015.11</v>
      </c>
      <c r="O318" s="16">
        <v>1167.74</v>
      </c>
      <c r="P318" s="16">
        <v>1331.1</v>
      </c>
      <c r="Q318" s="16">
        <v>1505.99</v>
      </c>
      <c r="R318" s="16">
        <v>1693.29</v>
      </c>
      <c r="S318" s="16">
        <v>1893.93</v>
      </c>
      <c r="T318" s="16">
        <v>2108.9</v>
      </c>
      <c r="U318" s="16">
        <v>2339.21</v>
      </c>
      <c r="V318" s="16">
        <v>2585.92</v>
      </c>
      <c r="W318" s="16">
        <v>2850.12</v>
      </c>
      <c r="X318" s="16">
        <v>3132.91</v>
      </c>
      <c r="Y318" s="16">
        <v>3312.99</v>
      </c>
      <c r="Z318" s="16">
        <v>3504.09</v>
      </c>
      <c r="AA318" s="16">
        <v>3706.96</v>
      </c>
      <c r="AB318" s="16">
        <v>3922.45</v>
      </c>
      <c r="AC318" s="16">
        <v>4151.57</v>
      </c>
      <c r="AD318" s="16">
        <v>4395.4799999999996</v>
      </c>
      <c r="AE318" s="16">
        <v>4655.5600000000004</v>
      </c>
      <c r="AF318" s="16">
        <v>4933.32</v>
      </c>
      <c r="AG318" s="16">
        <v>5230.47</v>
      </c>
      <c r="AH318" s="16">
        <v>5548.89</v>
      </c>
      <c r="AI318" s="16">
        <v>5890.54</v>
      </c>
      <c r="AJ318" s="16">
        <v>6257.49</v>
      </c>
      <c r="AK318" s="16">
        <v>6651.93</v>
      </c>
      <c r="AL318" s="16">
        <v>7076.21</v>
      </c>
      <c r="AM318" s="16">
        <v>7532.92</v>
      </c>
      <c r="AN318" s="16">
        <v>8024.97</v>
      </c>
      <c r="AO318" s="16">
        <v>8555.7000000000007</v>
      </c>
      <c r="AP318" s="16">
        <v>9128.98</v>
      </c>
      <c r="AQ318" s="16">
        <v>9749.39</v>
      </c>
      <c r="AR318" s="16">
        <v>10422.31</v>
      </c>
      <c r="AS318" s="16">
        <v>11154.11</v>
      </c>
      <c r="AT318" s="16">
        <v>11952.42</v>
      </c>
      <c r="AU318" s="16">
        <v>12824.88</v>
      </c>
      <c r="AV318" s="16">
        <v>13782.17</v>
      </c>
      <c r="AW318" s="16">
        <v>14837.45</v>
      </c>
      <c r="AX318" s="16">
        <v>16007.37</v>
      </c>
      <c r="AY318" s="16">
        <v>17312.68</v>
      </c>
      <c r="AZ318" s="16">
        <v>18779.310000000001</v>
      </c>
      <c r="BA318" s="16">
        <v>20440.439999999999</v>
      </c>
      <c r="BB318" s="16">
        <v>22338.97</v>
      </c>
      <c r="BC318" s="16">
        <v>24530.34</v>
      </c>
      <c r="BD318" s="16">
        <v>27086.79</v>
      </c>
      <c r="BE318" s="16">
        <v>0</v>
      </c>
      <c r="BF318" s="16"/>
      <c r="BG318" s="16"/>
      <c r="BH318" s="16"/>
      <c r="BI318" s="16"/>
      <c r="BJ318" s="16"/>
      <c r="BK318" s="16"/>
      <c r="BL318" s="16"/>
      <c r="BM318" s="16"/>
      <c r="BN318" s="16"/>
      <c r="BO318" s="16"/>
      <c r="BP318" s="16"/>
      <c r="BQ318" s="16"/>
      <c r="BR318" s="16"/>
      <c r="BS318" s="16"/>
      <c r="BT318" s="16"/>
      <c r="BU318" s="16"/>
      <c r="BV318" s="16"/>
      <c r="BW318" s="16"/>
      <c r="BX318" s="16"/>
      <c r="BY318" s="16"/>
      <c r="BZ318" s="16"/>
      <c r="CA318" s="16"/>
      <c r="CB318" s="16"/>
      <c r="CC318" s="16"/>
      <c r="CD318" s="16"/>
      <c r="CE318" s="16"/>
      <c r="CF318" s="16"/>
    </row>
    <row r="319" spans="1:84" s="1" customFormat="1" ht="16.5" x14ac:dyDescent="0.35">
      <c r="A319" s="13">
        <f>'现金价值表-底稿'!A319</f>
        <v>28</v>
      </c>
      <c r="B319" s="14" t="str">
        <f>IF('现金价值表-底稿'!B319=1,"男","女")</f>
        <v>女</v>
      </c>
      <c r="C319" s="14" t="str">
        <f>'现金价值表-底稿'!C319&amp;"年"</f>
        <v>20年</v>
      </c>
      <c r="D319" s="11" t="str">
        <f>IF('现金价值表-底稿'!D319="80@","保至80岁","")</f>
        <v>保至80岁</v>
      </c>
      <c r="E319" s="16">
        <v>47.39</v>
      </c>
      <c r="F319" s="16">
        <v>122.68</v>
      </c>
      <c r="G319" s="16">
        <v>203.22</v>
      </c>
      <c r="H319" s="16">
        <v>304.45999999999998</v>
      </c>
      <c r="I319" s="16">
        <v>412.81</v>
      </c>
      <c r="J319" s="16">
        <v>528.72</v>
      </c>
      <c r="K319" s="16">
        <v>652.71</v>
      </c>
      <c r="L319" s="16">
        <v>785.33</v>
      </c>
      <c r="M319" s="16">
        <v>927.22</v>
      </c>
      <c r="N319" s="16">
        <v>1079.07</v>
      </c>
      <c r="O319" s="16">
        <v>1241.6300000000001</v>
      </c>
      <c r="P319" s="16">
        <v>1415.7</v>
      </c>
      <c r="Q319" s="16">
        <v>1602.17</v>
      </c>
      <c r="R319" s="16">
        <v>1801.96</v>
      </c>
      <c r="S319" s="16">
        <v>2016.07</v>
      </c>
      <c r="T319" s="16">
        <v>2245.5300000000002</v>
      </c>
      <c r="U319" s="16">
        <v>2491.38</v>
      </c>
      <c r="V319" s="16">
        <v>2754.74</v>
      </c>
      <c r="W319" s="16">
        <v>3036.71</v>
      </c>
      <c r="X319" s="16">
        <v>3338.49</v>
      </c>
      <c r="Y319" s="16">
        <v>3531.07</v>
      </c>
      <c r="Z319" s="16">
        <v>3735.5</v>
      </c>
      <c r="AA319" s="16">
        <v>3952.65</v>
      </c>
      <c r="AB319" s="16">
        <v>4183.53</v>
      </c>
      <c r="AC319" s="16">
        <v>4429.32</v>
      </c>
      <c r="AD319" s="16">
        <v>4691.3999999999996</v>
      </c>
      <c r="AE319" s="16">
        <v>4971.29</v>
      </c>
      <c r="AF319" s="16">
        <v>5270.74</v>
      </c>
      <c r="AG319" s="16">
        <v>5591.61</v>
      </c>
      <c r="AH319" s="16">
        <v>5935.88</v>
      </c>
      <c r="AI319" s="16">
        <v>6305.66</v>
      </c>
      <c r="AJ319" s="16">
        <v>6703.14</v>
      </c>
      <c r="AK319" s="16">
        <v>7130.69</v>
      </c>
      <c r="AL319" s="16">
        <v>7590.91</v>
      </c>
      <c r="AM319" s="16">
        <v>8086.75</v>
      </c>
      <c r="AN319" s="16">
        <v>8621.56</v>
      </c>
      <c r="AO319" s="16">
        <v>9199.26</v>
      </c>
      <c r="AP319" s="16">
        <v>9824.4500000000007</v>
      </c>
      <c r="AQ319" s="16">
        <v>10502.54</v>
      </c>
      <c r="AR319" s="16">
        <v>11239.98</v>
      </c>
      <c r="AS319" s="16">
        <v>12044.44</v>
      </c>
      <c r="AT319" s="16">
        <v>12923.61</v>
      </c>
      <c r="AU319" s="16">
        <v>13888.26</v>
      </c>
      <c r="AV319" s="16">
        <v>14951.67</v>
      </c>
      <c r="AW319" s="16">
        <v>16130.6</v>
      </c>
      <c r="AX319" s="16">
        <v>17445.96</v>
      </c>
      <c r="AY319" s="16">
        <v>18923.88</v>
      </c>
      <c r="AZ319" s="16">
        <v>20597.8</v>
      </c>
      <c r="BA319" s="16">
        <v>22510.94</v>
      </c>
      <c r="BB319" s="16">
        <v>24719.18</v>
      </c>
      <c r="BC319" s="16">
        <v>27295.31</v>
      </c>
      <c r="BD319" s="16">
        <v>0</v>
      </c>
      <c r="BE319" s="16"/>
      <c r="BF319" s="16"/>
      <c r="BG319" s="16"/>
      <c r="BH319" s="16"/>
      <c r="BI319" s="16"/>
      <c r="BJ319" s="16"/>
      <c r="BK319" s="16"/>
      <c r="BL319" s="16"/>
      <c r="BM319" s="16"/>
      <c r="BN319" s="16"/>
      <c r="BO319" s="16"/>
      <c r="BP319" s="16"/>
      <c r="BQ319" s="16"/>
      <c r="BR319" s="16"/>
      <c r="BS319" s="16"/>
      <c r="BT319" s="16"/>
      <c r="BU319" s="16"/>
      <c r="BV319" s="16"/>
      <c r="BW319" s="16"/>
      <c r="BX319" s="16"/>
      <c r="BY319" s="16"/>
      <c r="BZ319" s="16"/>
      <c r="CA319" s="16"/>
      <c r="CB319" s="16"/>
      <c r="CC319" s="16"/>
      <c r="CD319" s="16"/>
      <c r="CE319" s="16"/>
      <c r="CF319" s="16"/>
    </row>
    <row r="320" spans="1:84" s="1" customFormat="1" ht="16.5" x14ac:dyDescent="0.35">
      <c r="A320" s="13">
        <f>'现金价值表-底稿'!A320</f>
        <v>29</v>
      </c>
      <c r="B320" s="14" t="str">
        <f>IF('现金价值表-底稿'!B320=1,"男","女")</f>
        <v>女</v>
      </c>
      <c r="C320" s="14" t="str">
        <f>'现金价值表-底稿'!C320&amp;"年"</f>
        <v>20年</v>
      </c>
      <c r="D320" s="11" t="str">
        <f>IF('现金价值表-底稿'!D320="80@","保至80岁","")</f>
        <v>保至80岁</v>
      </c>
      <c r="E320" s="16">
        <v>50.3</v>
      </c>
      <c r="F320" s="16">
        <v>130.30000000000001</v>
      </c>
      <c r="G320" s="16">
        <v>215.89</v>
      </c>
      <c r="H320" s="16">
        <v>323.52</v>
      </c>
      <c r="I320" s="16">
        <v>438.71</v>
      </c>
      <c r="J320" s="16">
        <v>561.96</v>
      </c>
      <c r="K320" s="16">
        <v>693.84</v>
      </c>
      <c r="L320" s="16">
        <v>834.97</v>
      </c>
      <c r="M320" s="16">
        <v>986.04</v>
      </c>
      <c r="N320" s="16">
        <v>1147.82</v>
      </c>
      <c r="O320" s="16">
        <v>1321.09</v>
      </c>
      <c r="P320" s="16">
        <v>1506.75</v>
      </c>
      <c r="Q320" s="16">
        <v>1705.72</v>
      </c>
      <c r="R320" s="16">
        <v>1919</v>
      </c>
      <c r="S320" s="16">
        <v>2147.63</v>
      </c>
      <c r="T320" s="16">
        <v>2392.67</v>
      </c>
      <c r="U320" s="16">
        <v>2655.21</v>
      </c>
      <c r="V320" s="16">
        <v>2936.4</v>
      </c>
      <c r="W320" s="16">
        <v>3237.44</v>
      </c>
      <c r="X320" s="16">
        <v>3559.65</v>
      </c>
      <c r="Y320" s="16">
        <v>3765.73</v>
      </c>
      <c r="Z320" s="16">
        <v>3984.64</v>
      </c>
      <c r="AA320" s="16">
        <v>4217.3900000000003</v>
      </c>
      <c r="AB320" s="16">
        <v>4465.17</v>
      </c>
      <c r="AC320" s="16">
        <v>4729.37</v>
      </c>
      <c r="AD320" s="16">
        <v>5011.53</v>
      </c>
      <c r="AE320" s="16">
        <v>5313.39</v>
      </c>
      <c r="AF320" s="16">
        <v>5636.86</v>
      </c>
      <c r="AG320" s="16">
        <v>5983.92</v>
      </c>
      <c r="AH320" s="16">
        <v>6356.69</v>
      </c>
      <c r="AI320" s="16">
        <v>6757.39</v>
      </c>
      <c r="AJ320" s="16">
        <v>7188.4</v>
      </c>
      <c r="AK320" s="16">
        <v>7652.34</v>
      </c>
      <c r="AL320" s="16">
        <v>8152.2</v>
      </c>
      <c r="AM320" s="16">
        <v>8691.34</v>
      </c>
      <c r="AN320" s="16">
        <v>9273.7099999999991</v>
      </c>
      <c r="AO320" s="16">
        <v>9903.9500000000007</v>
      </c>
      <c r="AP320" s="16">
        <v>10587.54</v>
      </c>
      <c r="AQ320" s="16">
        <v>11330.94</v>
      </c>
      <c r="AR320" s="16">
        <v>12141.91</v>
      </c>
      <c r="AS320" s="16">
        <v>13028.2</v>
      </c>
      <c r="AT320" s="16">
        <v>14000.66</v>
      </c>
      <c r="AU320" s="16">
        <v>15072.67</v>
      </c>
      <c r="AV320" s="16">
        <v>16261.14</v>
      </c>
      <c r="AW320" s="16">
        <v>17587.150000000001</v>
      </c>
      <c r="AX320" s="16">
        <v>19077.03</v>
      </c>
      <c r="AY320" s="16">
        <v>20764.490000000002</v>
      </c>
      <c r="AZ320" s="16">
        <v>22693.11</v>
      </c>
      <c r="BA320" s="16">
        <v>24919.23</v>
      </c>
      <c r="BB320" s="16">
        <v>27516.2</v>
      </c>
      <c r="BC320" s="16">
        <v>0</v>
      </c>
      <c r="BD320" s="16"/>
      <c r="BE320" s="16"/>
      <c r="BF320" s="16"/>
      <c r="BG320" s="16"/>
      <c r="BH320" s="16"/>
      <c r="BI320" s="16"/>
      <c r="BJ320" s="16"/>
      <c r="BK320" s="16"/>
      <c r="BL320" s="16"/>
      <c r="BM320" s="16"/>
      <c r="BN320" s="16"/>
      <c r="BO320" s="16"/>
      <c r="BP320" s="16"/>
      <c r="BQ320" s="16"/>
      <c r="BR320" s="16"/>
      <c r="BS320" s="16"/>
      <c r="BT320" s="16"/>
      <c r="BU320" s="16"/>
      <c r="BV320" s="16"/>
      <c r="BW320" s="16"/>
      <c r="BX320" s="16"/>
      <c r="BY320" s="16"/>
      <c r="BZ320" s="16"/>
      <c r="CA320" s="16"/>
      <c r="CB320" s="16"/>
      <c r="CC320" s="16"/>
      <c r="CD320" s="16"/>
      <c r="CE320" s="16"/>
      <c r="CF320" s="16"/>
    </row>
    <row r="321" spans="1:84" s="1" customFormat="1" ht="16.5" x14ac:dyDescent="0.35">
      <c r="A321" s="13">
        <f>'现金价值表-底稿'!A321</f>
        <v>30</v>
      </c>
      <c r="B321" s="14" t="str">
        <f>IF('现金价值表-底稿'!B321=1,"男","女")</f>
        <v>女</v>
      </c>
      <c r="C321" s="14" t="str">
        <f>'现金价值表-底稿'!C321&amp;"年"</f>
        <v>20年</v>
      </c>
      <c r="D321" s="11" t="str">
        <f>IF('现金价值表-底稿'!D321="80@","保至80岁","")</f>
        <v>保至80岁</v>
      </c>
      <c r="E321" s="16">
        <v>53.42</v>
      </c>
      <c r="F321" s="16">
        <v>138.47999999999999</v>
      </c>
      <c r="G321" s="16">
        <v>229.49</v>
      </c>
      <c r="H321" s="16">
        <v>343.96</v>
      </c>
      <c r="I321" s="16">
        <v>466.48</v>
      </c>
      <c r="J321" s="16">
        <v>597.62</v>
      </c>
      <c r="K321" s="16">
        <v>738</v>
      </c>
      <c r="L321" s="16">
        <v>888.31</v>
      </c>
      <c r="M321" s="16">
        <v>1049.32</v>
      </c>
      <c r="N321" s="16">
        <v>1221.81</v>
      </c>
      <c r="O321" s="16">
        <v>1406.68</v>
      </c>
      <c r="P321" s="16">
        <v>1604.85</v>
      </c>
      <c r="Q321" s="16">
        <v>1817.34</v>
      </c>
      <c r="R321" s="16">
        <v>2045.17</v>
      </c>
      <c r="S321" s="16">
        <v>2289.42</v>
      </c>
      <c r="T321" s="16">
        <v>2551.21</v>
      </c>
      <c r="U321" s="16">
        <v>2831.66</v>
      </c>
      <c r="V321" s="16">
        <v>3132.01</v>
      </c>
      <c r="W321" s="16">
        <v>3453.57</v>
      </c>
      <c r="X321" s="16">
        <v>3797.81</v>
      </c>
      <c r="Y321" s="16">
        <v>4018.58</v>
      </c>
      <c r="Z321" s="16">
        <v>4253.3100000000004</v>
      </c>
      <c r="AA321" s="16">
        <v>4503.2</v>
      </c>
      <c r="AB321" s="16">
        <v>4769.6499999999996</v>
      </c>
      <c r="AC321" s="16">
        <v>5054.22</v>
      </c>
      <c r="AD321" s="16">
        <v>5358.65</v>
      </c>
      <c r="AE321" s="16">
        <v>5684.87</v>
      </c>
      <c r="AF321" s="16">
        <v>6034.9</v>
      </c>
      <c r="AG321" s="16">
        <v>6410.84</v>
      </c>
      <c r="AH321" s="16">
        <v>6814.95</v>
      </c>
      <c r="AI321" s="16">
        <v>7249.63</v>
      </c>
      <c r="AJ321" s="16">
        <v>7717.53</v>
      </c>
      <c r="AK321" s="16">
        <v>8221.64</v>
      </c>
      <c r="AL321" s="16">
        <v>8765.3700000000008</v>
      </c>
      <c r="AM321" s="16">
        <v>9352.7099999999991</v>
      </c>
      <c r="AN321" s="16">
        <v>9988.32</v>
      </c>
      <c r="AO321" s="16">
        <v>10677.73</v>
      </c>
      <c r="AP321" s="16">
        <v>11427.46</v>
      </c>
      <c r="AQ321" s="16">
        <v>12245.34</v>
      </c>
      <c r="AR321" s="16">
        <v>13139.17</v>
      </c>
      <c r="AS321" s="16">
        <v>14119.92</v>
      </c>
      <c r="AT321" s="16">
        <v>15201.07</v>
      </c>
      <c r="AU321" s="16">
        <v>16399.66</v>
      </c>
      <c r="AV321" s="16">
        <v>17736.96</v>
      </c>
      <c r="AW321" s="16">
        <v>19239.53</v>
      </c>
      <c r="AX321" s="16">
        <v>20941.37</v>
      </c>
      <c r="AY321" s="16">
        <v>22886.42</v>
      </c>
      <c r="AZ321" s="16">
        <v>25131.5</v>
      </c>
      <c r="BA321" s="16">
        <v>27750.59</v>
      </c>
      <c r="BB321" s="16">
        <v>0</v>
      </c>
      <c r="BC321" s="16"/>
      <c r="BD321" s="16"/>
      <c r="BE321" s="16"/>
      <c r="BF321" s="16"/>
      <c r="BG321" s="16"/>
      <c r="BH321" s="16"/>
      <c r="BI321" s="16"/>
      <c r="BJ321" s="16"/>
      <c r="BK321" s="16"/>
      <c r="BL321" s="16"/>
      <c r="BM321" s="16"/>
      <c r="BN321" s="16"/>
      <c r="BO321" s="16"/>
      <c r="BP321" s="16"/>
      <c r="BQ321" s="16"/>
      <c r="BR321" s="16"/>
      <c r="BS321" s="16"/>
      <c r="BT321" s="16"/>
      <c r="BU321" s="16"/>
      <c r="BV321" s="16"/>
      <c r="BW321" s="16"/>
      <c r="BX321" s="16"/>
      <c r="BY321" s="16"/>
      <c r="BZ321" s="16"/>
      <c r="CA321" s="16"/>
      <c r="CB321" s="16"/>
      <c r="CC321" s="16"/>
      <c r="CD321" s="16"/>
      <c r="CE321" s="16"/>
      <c r="CF321" s="16"/>
    </row>
    <row r="322" spans="1:84" ht="16.5" x14ac:dyDescent="0.35">
      <c r="A322" s="13">
        <f>'现金价值表-底稿'!A322</f>
        <v>31</v>
      </c>
      <c r="B322" s="14" t="str">
        <f>IF('现金价值表-底稿'!B322=1,"男","女")</f>
        <v>女</v>
      </c>
      <c r="C322" s="14" t="str">
        <f>'现金价值表-底稿'!C322&amp;"年"</f>
        <v>20年</v>
      </c>
      <c r="D322" s="11" t="str">
        <f>IF('现金价值表-底稿'!D322="80@","保至80岁","")</f>
        <v>保至80岁</v>
      </c>
      <c r="E322" s="16">
        <v>56.77</v>
      </c>
      <c r="F322" s="16">
        <v>147.25</v>
      </c>
      <c r="G322" s="16">
        <v>244.06</v>
      </c>
      <c r="H322" s="16">
        <v>365.86</v>
      </c>
      <c r="I322" s="16">
        <v>496.27</v>
      </c>
      <c r="J322" s="16">
        <v>635.91</v>
      </c>
      <c r="K322" s="16">
        <v>785.48</v>
      </c>
      <c r="L322" s="16">
        <v>945.73</v>
      </c>
      <c r="M322" s="16">
        <v>1117.47</v>
      </c>
      <c r="N322" s="16">
        <v>1301.57</v>
      </c>
      <c r="O322" s="16">
        <v>1498.97</v>
      </c>
      <c r="P322" s="16">
        <v>1710.69</v>
      </c>
      <c r="Q322" s="16">
        <v>1937.76</v>
      </c>
      <c r="R322" s="16">
        <v>2181.27</v>
      </c>
      <c r="S322" s="16">
        <v>2442.34</v>
      </c>
      <c r="T322" s="16">
        <v>2722.11</v>
      </c>
      <c r="U322" s="16">
        <v>3021.82</v>
      </c>
      <c r="V322" s="16">
        <v>3342.8</v>
      </c>
      <c r="W322" s="16">
        <v>3686.51</v>
      </c>
      <c r="X322" s="16">
        <v>4054.64</v>
      </c>
      <c r="Y322" s="16">
        <v>4291.4799999999996</v>
      </c>
      <c r="Z322" s="16">
        <v>4543.6099999999997</v>
      </c>
      <c r="AA322" s="16">
        <v>4812.45</v>
      </c>
      <c r="AB322" s="16">
        <v>5099.57</v>
      </c>
      <c r="AC322" s="16">
        <v>5406.74</v>
      </c>
      <c r="AD322" s="16">
        <v>5735.88</v>
      </c>
      <c r="AE322" s="16">
        <v>6089.05</v>
      </c>
      <c r="AF322" s="16">
        <v>6468.36</v>
      </c>
      <c r="AG322" s="16">
        <v>6876.1</v>
      </c>
      <c r="AH322" s="16">
        <v>7314.68</v>
      </c>
      <c r="AI322" s="16">
        <v>7786.78</v>
      </c>
      <c r="AJ322" s="16">
        <v>8295.41</v>
      </c>
      <c r="AK322" s="16">
        <v>8844.02</v>
      </c>
      <c r="AL322" s="16">
        <v>9436.6299999999992</v>
      </c>
      <c r="AM322" s="16">
        <v>10077.950000000001</v>
      </c>
      <c r="AN322" s="16">
        <v>10773.54</v>
      </c>
      <c r="AO322" s="16">
        <v>11530</v>
      </c>
      <c r="AP322" s="16">
        <v>12355.22</v>
      </c>
      <c r="AQ322" s="16">
        <v>13257.08</v>
      </c>
      <c r="AR322" s="16">
        <v>14246.62</v>
      </c>
      <c r="AS322" s="16">
        <v>15337.47</v>
      </c>
      <c r="AT322" s="16">
        <v>16546.810000000001</v>
      </c>
      <c r="AU322" s="16">
        <v>17896.12</v>
      </c>
      <c r="AV322" s="16">
        <v>19412.169999999998</v>
      </c>
      <c r="AW322" s="16">
        <v>21129.279999999999</v>
      </c>
      <c r="AX322" s="16">
        <v>23091.79</v>
      </c>
      <c r="AY322" s="16">
        <v>25357.01</v>
      </c>
      <c r="AZ322" s="16">
        <v>27999.61</v>
      </c>
      <c r="BA322" s="16">
        <v>0</v>
      </c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  <c r="BM322" s="16"/>
      <c r="BN322" s="16"/>
      <c r="BO322" s="16"/>
      <c r="BP322" s="16"/>
      <c r="BQ322" s="16"/>
      <c r="BR322" s="16"/>
      <c r="BS322" s="16"/>
      <c r="BT322" s="16"/>
      <c r="BU322" s="16"/>
      <c r="BV322" s="16"/>
      <c r="BW322" s="16"/>
      <c r="BX322" s="16"/>
      <c r="BY322" s="16"/>
      <c r="BZ322" s="16"/>
      <c r="CA322" s="16"/>
      <c r="CB322" s="16"/>
      <c r="CC322" s="16"/>
      <c r="CD322" s="16"/>
      <c r="CE322" s="16"/>
      <c r="CF322" s="16"/>
    </row>
    <row r="323" spans="1:84" ht="16.5" x14ac:dyDescent="0.35">
      <c r="A323" s="13">
        <f>'现金价值表-底稿'!A323</f>
        <v>32</v>
      </c>
      <c r="B323" s="14" t="str">
        <f>IF('现金价值表-底稿'!B323=1,"男","女")</f>
        <v>女</v>
      </c>
      <c r="C323" s="14" t="str">
        <f>'现金价值表-底稿'!C323&amp;"年"</f>
        <v>20年</v>
      </c>
      <c r="D323" s="11" t="str">
        <f>IF('现金价值表-底稿'!D323="80@","保至80岁","")</f>
        <v>保至80岁</v>
      </c>
      <c r="E323" s="16">
        <v>60.37</v>
      </c>
      <c r="F323" s="16">
        <v>156.65</v>
      </c>
      <c r="G323" s="16">
        <v>259.67</v>
      </c>
      <c r="H323" s="16">
        <v>389.36</v>
      </c>
      <c r="I323" s="16">
        <v>528.27</v>
      </c>
      <c r="J323" s="16">
        <v>677.11</v>
      </c>
      <c r="K323" s="16">
        <v>836.63</v>
      </c>
      <c r="L323" s="16">
        <v>1007.63</v>
      </c>
      <c r="M323" s="16">
        <v>1190.99</v>
      </c>
      <c r="N323" s="16">
        <v>1387.65</v>
      </c>
      <c r="O323" s="16">
        <v>1598.63</v>
      </c>
      <c r="P323" s="16">
        <v>1824.99</v>
      </c>
      <c r="Q323" s="16">
        <v>2067.8000000000002</v>
      </c>
      <c r="R323" s="16">
        <v>2328.1999999999998</v>
      </c>
      <c r="S323" s="16">
        <v>2607.34</v>
      </c>
      <c r="T323" s="16">
        <v>2906.48</v>
      </c>
      <c r="U323" s="16">
        <v>3226.94</v>
      </c>
      <c r="V323" s="16">
        <v>3570.21</v>
      </c>
      <c r="W323" s="16">
        <v>3937.96</v>
      </c>
      <c r="X323" s="16">
        <v>4332.09</v>
      </c>
      <c r="Y323" s="16">
        <v>4586.6099999999997</v>
      </c>
      <c r="Z323" s="16">
        <v>4857.99</v>
      </c>
      <c r="AA323" s="16">
        <v>5147.83</v>
      </c>
      <c r="AB323" s="16">
        <v>5457.91</v>
      </c>
      <c r="AC323" s="16">
        <v>5790.17</v>
      </c>
      <c r="AD323" s="16">
        <v>6146.67</v>
      </c>
      <c r="AE323" s="16">
        <v>6529.58</v>
      </c>
      <c r="AF323" s="16">
        <v>6941.18</v>
      </c>
      <c r="AG323" s="16">
        <v>7383.91</v>
      </c>
      <c r="AH323" s="16">
        <v>7860.47</v>
      </c>
      <c r="AI323" s="16">
        <v>8373.92</v>
      </c>
      <c r="AJ323" s="16">
        <v>8927.7199999999993</v>
      </c>
      <c r="AK323" s="16">
        <v>9525.94</v>
      </c>
      <c r="AL323" s="16">
        <v>10173.32</v>
      </c>
      <c r="AM323" s="16">
        <v>10875.5</v>
      </c>
      <c r="AN323" s="16">
        <v>11639.12</v>
      </c>
      <c r="AO323" s="16">
        <v>12472.15</v>
      </c>
      <c r="AP323" s="16">
        <v>13382.54</v>
      </c>
      <c r="AQ323" s="16">
        <v>14381.45</v>
      </c>
      <c r="AR323" s="16">
        <v>15482.62</v>
      </c>
      <c r="AS323" s="16">
        <v>16703.41</v>
      </c>
      <c r="AT323" s="16">
        <v>18065.48</v>
      </c>
      <c r="AU323" s="16">
        <v>19595.88</v>
      </c>
      <c r="AV323" s="16">
        <v>21329.25</v>
      </c>
      <c r="AW323" s="16">
        <v>23310.32</v>
      </c>
      <c r="AX323" s="16">
        <v>25596.98</v>
      </c>
      <c r="AY323" s="16">
        <v>28264.59</v>
      </c>
      <c r="AZ323" s="16">
        <v>0</v>
      </c>
      <c r="BA323" s="16"/>
      <c r="BB323" s="16"/>
      <c r="BC323" s="16"/>
      <c r="BD323" s="16"/>
      <c r="BE323" s="16"/>
      <c r="BF323" s="16"/>
      <c r="BG323" s="16"/>
      <c r="BH323" s="16"/>
      <c r="BI323" s="16"/>
      <c r="BJ323" s="16"/>
      <c r="BK323" s="16"/>
      <c r="BL323" s="16"/>
      <c r="BM323" s="16"/>
      <c r="BN323" s="16"/>
      <c r="BO323" s="16"/>
      <c r="BP323" s="16"/>
      <c r="BQ323" s="16"/>
      <c r="BR323" s="16"/>
      <c r="BS323" s="16"/>
      <c r="BT323" s="16"/>
      <c r="BU323" s="16"/>
      <c r="BV323" s="16"/>
      <c r="BW323" s="16"/>
      <c r="BX323" s="16"/>
      <c r="BY323" s="16"/>
      <c r="BZ323" s="16"/>
      <c r="CA323" s="16"/>
      <c r="CB323" s="16"/>
      <c r="CC323" s="16"/>
      <c r="CD323" s="16"/>
      <c r="CE323" s="16"/>
      <c r="CF323" s="16"/>
    </row>
    <row r="324" spans="1:84" ht="16.5" x14ac:dyDescent="0.35">
      <c r="A324" s="13">
        <f>'现金价值表-底稿'!A324</f>
        <v>33</v>
      </c>
      <c r="B324" s="14" t="str">
        <f>IF('现金价值表-底稿'!B324=1,"男","女")</f>
        <v>女</v>
      </c>
      <c r="C324" s="14" t="str">
        <f>'现金价值表-底稿'!C324&amp;"年"</f>
        <v>20年</v>
      </c>
      <c r="D324" s="11" t="str">
        <f>IF('现金价值表-底稿'!D324="80@","保至80岁","")</f>
        <v>保至80岁</v>
      </c>
      <c r="E324" s="16">
        <v>64.2</v>
      </c>
      <c r="F324" s="16">
        <v>166.71</v>
      </c>
      <c r="G324" s="16">
        <v>276.39999999999998</v>
      </c>
      <c r="H324" s="16">
        <v>414.6</v>
      </c>
      <c r="I324" s="16">
        <v>562.73</v>
      </c>
      <c r="J324" s="16">
        <v>721.53</v>
      </c>
      <c r="K324" s="16">
        <v>891.81</v>
      </c>
      <c r="L324" s="16">
        <v>1074.46</v>
      </c>
      <c r="M324" s="16">
        <v>1270.4100000000001</v>
      </c>
      <c r="N324" s="16">
        <v>1480.7</v>
      </c>
      <c r="O324" s="16">
        <v>1706.38</v>
      </c>
      <c r="P324" s="16">
        <v>1948.54</v>
      </c>
      <c r="Q324" s="16">
        <v>2208.31</v>
      </c>
      <c r="R324" s="16">
        <v>2486.88</v>
      </c>
      <c r="S324" s="16">
        <v>2785.51</v>
      </c>
      <c r="T324" s="16">
        <v>3105.54</v>
      </c>
      <c r="U324" s="16">
        <v>3448.45</v>
      </c>
      <c r="V324" s="16">
        <v>3815.91</v>
      </c>
      <c r="W324" s="16">
        <v>4209.83</v>
      </c>
      <c r="X324" s="16">
        <v>4632.38</v>
      </c>
      <c r="Y324" s="16">
        <v>4906.4799999999996</v>
      </c>
      <c r="Z324" s="16">
        <v>5199.2</v>
      </c>
      <c r="AA324" s="16">
        <v>5512.38</v>
      </c>
      <c r="AB324" s="16">
        <v>5847.95</v>
      </c>
      <c r="AC324" s="16">
        <v>6208.02</v>
      </c>
      <c r="AD324" s="16">
        <v>6594.74</v>
      </c>
      <c r="AE324" s="16">
        <v>7010.45</v>
      </c>
      <c r="AF324" s="16">
        <v>7457.6</v>
      </c>
      <c r="AG324" s="16">
        <v>7938.92</v>
      </c>
      <c r="AH324" s="16">
        <v>8457.49</v>
      </c>
      <c r="AI324" s="16">
        <v>9016.82</v>
      </c>
      <c r="AJ324" s="16">
        <v>9621</v>
      </c>
      <c r="AK324" s="16">
        <v>10274.85</v>
      </c>
      <c r="AL324" s="16">
        <v>10984.03</v>
      </c>
      <c r="AM324" s="16">
        <v>11755.28</v>
      </c>
      <c r="AN324" s="16">
        <v>12596.62</v>
      </c>
      <c r="AO324" s="16">
        <v>13516.09</v>
      </c>
      <c r="AP324" s="16">
        <v>14524.98</v>
      </c>
      <c r="AQ324" s="16">
        <v>15637.14</v>
      </c>
      <c r="AR324" s="16">
        <v>16870.11</v>
      </c>
      <c r="AS324" s="16">
        <v>18245.77</v>
      </c>
      <c r="AT324" s="16">
        <v>19791.45</v>
      </c>
      <c r="AU324" s="16">
        <v>21542.11</v>
      </c>
      <c r="AV324" s="16">
        <v>23542.959999999999</v>
      </c>
      <c r="AW324" s="16">
        <v>25852.44</v>
      </c>
      <c r="AX324" s="16">
        <v>28546.67</v>
      </c>
      <c r="AY324" s="16">
        <v>0</v>
      </c>
      <c r="AZ324" s="16"/>
      <c r="BA324" s="16"/>
      <c r="BB324" s="16"/>
      <c r="BC324" s="16"/>
      <c r="BD324" s="16"/>
      <c r="BE324" s="16"/>
      <c r="BF324" s="16"/>
      <c r="BG324" s="16"/>
      <c r="BH324" s="16"/>
      <c r="BI324" s="16"/>
      <c r="BJ324" s="16"/>
      <c r="BK324" s="16"/>
      <c r="BL324" s="16"/>
      <c r="BM324" s="16"/>
      <c r="BN324" s="16"/>
      <c r="BO324" s="16"/>
      <c r="BP324" s="16"/>
      <c r="BQ324" s="16"/>
      <c r="BR324" s="16"/>
      <c r="BS324" s="16"/>
      <c r="BT324" s="16"/>
      <c r="BU324" s="16"/>
      <c r="BV324" s="16"/>
      <c r="BW324" s="16"/>
      <c r="BX324" s="16"/>
      <c r="BY324" s="16"/>
      <c r="BZ324" s="16"/>
      <c r="CA324" s="16"/>
      <c r="CB324" s="16"/>
      <c r="CC324" s="16"/>
      <c r="CD324" s="16"/>
      <c r="CE324" s="16"/>
      <c r="CF324" s="16"/>
    </row>
    <row r="325" spans="1:84" ht="16.5" x14ac:dyDescent="0.35">
      <c r="A325" s="13">
        <f>'现金价值表-底稿'!A325</f>
        <v>34</v>
      </c>
      <c r="B325" s="14" t="str">
        <f>IF('现金价值表-底稿'!B325=1,"男","女")</f>
        <v>女</v>
      </c>
      <c r="C325" s="14" t="str">
        <f>'现金价值表-底稿'!C325&amp;"年"</f>
        <v>20年</v>
      </c>
      <c r="D325" s="11" t="str">
        <f>IF('现金价值表-底稿'!D325="80@","保至80岁","")</f>
        <v>保至80岁</v>
      </c>
      <c r="E325" s="16">
        <v>68.290000000000006</v>
      </c>
      <c r="F325" s="16">
        <v>177.49</v>
      </c>
      <c r="G325" s="16">
        <v>294.39999999999998</v>
      </c>
      <c r="H325" s="16">
        <v>441.82</v>
      </c>
      <c r="I325" s="16">
        <v>599.92999999999995</v>
      </c>
      <c r="J325" s="16">
        <v>769.52</v>
      </c>
      <c r="K325" s="16">
        <v>951.47</v>
      </c>
      <c r="L325" s="16">
        <v>1146.75</v>
      </c>
      <c r="M325" s="16">
        <v>1356.38</v>
      </c>
      <c r="N325" s="16">
        <v>1581.41</v>
      </c>
      <c r="O325" s="16">
        <v>1822.96</v>
      </c>
      <c r="P325" s="16">
        <v>2082.17</v>
      </c>
      <c r="Q325" s="16">
        <v>2360.23</v>
      </c>
      <c r="R325" s="16">
        <v>2658.42</v>
      </c>
      <c r="S325" s="16">
        <v>2978.08</v>
      </c>
      <c r="T325" s="16">
        <v>3320.71</v>
      </c>
      <c r="U325" s="16">
        <v>3687.97</v>
      </c>
      <c r="V325" s="16">
        <v>4081.79</v>
      </c>
      <c r="W325" s="16">
        <v>4504.34</v>
      </c>
      <c r="X325" s="16">
        <v>4958.09</v>
      </c>
      <c r="Y325" s="16">
        <v>5253.9</v>
      </c>
      <c r="Z325" s="16">
        <v>5570.36</v>
      </c>
      <c r="AA325" s="16">
        <v>5909.47</v>
      </c>
      <c r="AB325" s="16">
        <v>6273.32</v>
      </c>
      <c r="AC325" s="16">
        <v>6664.12</v>
      </c>
      <c r="AD325" s="16">
        <v>7084.2</v>
      </c>
      <c r="AE325" s="16">
        <v>7536.05</v>
      </c>
      <c r="AF325" s="16">
        <v>8022.43</v>
      </c>
      <c r="AG325" s="16">
        <v>8546.4599999999991</v>
      </c>
      <c r="AH325" s="16">
        <v>9111.67</v>
      </c>
      <c r="AI325" s="16">
        <v>9722.2099999999991</v>
      </c>
      <c r="AJ325" s="16">
        <v>10382.94</v>
      </c>
      <c r="AK325" s="16">
        <v>11099.58</v>
      </c>
      <c r="AL325" s="16">
        <v>11878.94</v>
      </c>
      <c r="AM325" s="16">
        <v>12729.13</v>
      </c>
      <c r="AN325" s="16">
        <v>13658.28</v>
      </c>
      <c r="AO325" s="16">
        <v>14677.77</v>
      </c>
      <c r="AP325" s="16">
        <v>15801.63</v>
      </c>
      <c r="AQ325" s="16">
        <v>17047.580000000002</v>
      </c>
      <c r="AR325" s="16">
        <v>18437.71</v>
      </c>
      <c r="AS325" s="16">
        <v>19999.650000000001</v>
      </c>
      <c r="AT325" s="16">
        <v>21768.73</v>
      </c>
      <c r="AU325" s="16">
        <v>23790.62</v>
      </c>
      <c r="AV325" s="16">
        <v>26124.39</v>
      </c>
      <c r="AW325" s="16">
        <v>28846.97</v>
      </c>
      <c r="AX325" s="16">
        <v>0</v>
      </c>
      <c r="AY325" s="16"/>
      <c r="AZ325" s="16"/>
      <c r="BA325" s="16"/>
      <c r="BB325" s="16"/>
      <c r="BC325" s="16"/>
      <c r="BD325" s="16"/>
      <c r="BE325" s="16"/>
      <c r="BF325" s="16"/>
      <c r="BG325" s="16"/>
      <c r="BH325" s="16"/>
      <c r="BI325" s="16"/>
      <c r="BJ325" s="16"/>
      <c r="BK325" s="16"/>
      <c r="BL325" s="16"/>
      <c r="BM325" s="16"/>
      <c r="BN325" s="16"/>
      <c r="BO325" s="16"/>
      <c r="BP325" s="16"/>
      <c r="BQ325" s="16"/>
      <c r="BR325" s="16"/>
      <c r="BS325" s="16"/>
      <c r="BT325" s="16"/>
      <c r="BU325" s="16"/>
      <c r="BV325" s="16"/>
      <c r="BW325" s="16"/>
      <c r="BX325" s="16"/>
      <c r="BY325" s="16"/>
      <c r="BZ325" s="16"/>
      <c r="CA325" s="16"/>
      <c r="CB325" s="16"/>
      <c r="CC325" s="16"/>
      <c r="CD325" s="16"/>
      <c r="CE325" s="16"/>
      <c r="CF325" s="16"/>
    </row>
    <row r="326" spans="1:84" ht="16.5" x14ac:dyDescent="0.35">
      <c r="A326" s="13">
        <f>'现金价值表-底稿'!A326</f>
        <v>35</v>
      </c>
      <c r="B326" s="14" t="str">
        <f>IF('现金价值表-底稿'!B326=1,"男","女")</f>
        <v>女</v>
      </c>
      <c r="C326" s="14" t="str">
        <f>'现金价值表-底稿'!C326&amp;"年"</f>
        <v>20年</v>
      </c>
      <c r="D326" s="11" t="str">
        <f>IF('现金价值表-底稿'!D326="80@","保至80岁","")</f>
        <v>保至80岁</v>
      </c>
      <c r="E326" s="16">
        <v>72.69</v>
      </c>
      <c r="F326" s="16">
        <v>189.12</v>
      </c>
      <c r="G326" s="16">
        <v>313.86</v>
      </c>
      <c r="H326" s="16">
        <v>471.29</v>
      </c>
      <c r="I326" s="16">
        <v>640.21</v>
      </c>
      <c r="J326" s="16">
        <v>821.5</v>
      </c>
      <c r="K326" s="16">
        <v>1016.13</v>
      </c>
      <c r="L326" s="16">
        <v>1225.1300000000001</v>
      </c>
      <c r="M326" s="16">
        <v>1449.58</v>
      </c>
      <c r="N326" s="16">
        <v>1690.57</v>
      </c>
      <c r="O326" s="16">
        <v>1949.27</v>
      </c>
      <c r="P326" s="16">
        <v>2226.88</v>
      </c>
      <c r="Q326" s="16">
        <v>2524.6999999999998</v>
      </c>
      <c r="R326" s="16">
        <v>2844.08</v>
      </c>
      <c r="S326" s="16">
        <v>3186.51</v>
      </c>
      <c r="T326" s="16">
        <v>3553.67</v>
      </c>
      <c r="U326" s="16">
        <v>3947.5</v>
      </c>
      <c r="V326" s="16">
        <v>4370.18</v>
      </c>
      <c r="W326" s="16">
        <v>4824.17</v>
      </c>
      <c r="X326" s="16">
        <v>5312.24</v>
      </c>
      <c r="Y326" s="16">
        <v>5632.22</v>
      </c>
      <c r="Z326" s="16">
        <v>5975.09</v>
      </c>
      <c r="AA326" s="16">
        <v>6342.98</v>
      </c>
      <c r="AB326" s="16">
        <v>6738.12</v>
      </c>
      <c r="AC326" s="16">
        <v>7162.86</v>
      </c>
      <c r="AD326" s="16">
        <v>7619.73</v>
      </c>
      <c r="AE326" s="16">
        <v>8111.51</v>
      </c>
      <c r="AF326" s="16">
        <v>8641.36</v>
      </c>
      <c r="AG326" s="16">
        <v>9212.85</v>
      </c>
      <c r="AH326" s="16">
        <v>9830.17</v>
      </c>
      <c r="AI326" s="16">
        <v>10498.23</v>
      </c>
      <c r="AJ326" s="16">
        <v>11222.83</v>
      </c>
      <c r="AK326" s="16">
        <v>12010.84</v>
      </c>
      <c r="AL326" s="16">
        <v>12870.47</v>
      </c>
      <c r="AM326" s="16">
        <v>13809.94</v>
      </c>
      <c r="AN326" s="16">
        <v>14840.76</v>
      </c>
      <c r="AO326" s="16">
        <v>15977.1</v>
      </c>
      <c r="AP326" s="16">
        <v>17236.87</v>
      </c>
      <c r="AQ326" s="16">
        <v>18642.45</v>
      </c>
      <c r="AR326" s="16">
        <v>20221.73</v>
      </c>
      <c r="AS326" s="16">
        <v>22010.45</v>
      </c>
      <c r="AT326" s="16">
        <v>24054.79</v>
      </c>
      <c r="AU326" s="16">
        <v>26414.48</v>
      </c>
      <c r="AV326" s="16">
        <v>29167.29</v>
      </c>
      <c r="AW326" s="16">
        <v>0</v>
      </c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  <c r="BI326" s="16"/>
      <c r="BJ326" s="16"/>
      <c r="BK326" s="16"/>
      <c r="BL326" s="16"/>
      <c r="BM326" s="16"/>
      <c r="BN326" s="16"/>
      <c r="BO326" s="16"/>
      <c r="BP326" s="16"/>
      <c r="BQ326" s="16"/>
      <c r="BR326" s="16"/>
      <c r="BS326" s="16"/>
      <c r="BT326" s="16"/>
      <c r="BU326" s="16"/>
      <c r="BV326" s="16"/>
      <c r="BW326" s="16"/>
      <c r="BX326" s="16"/>
      <c r="BY326" s="16"/>
      <c r="BZ326" s="16"/>
      <c r="CA326" s="16"/>
      <c r="CB326" s="16"/>
      <c r="CC326" s="16"/>
      <c r="CD326" s="16"/>
      <c r="CE326" s="16"/>
      <c r="CF326" s="16"/>
    </row>
    <row r="327" spans="1:84" ht="16.5" x14ac:dyDescent="0.35">
      <c r="A327" s="13">
        <f>'现金价值表-底稿'!A327</f>
        <v>36</v>
      </c>
      <c r="B327" s="14" t="str">
        <f>IF('现金价值表-底稿'!B327=1,"男","女")</f>
        <v>女</v>
      </c>
      <c r="C327" s="14" t="str">
        <f>'现金价值表-底稿'!C327&amp;"年"</f>
        <v>20年</v>
      </c>
      <c r="D327" s="11" t="str">
        <f>IF('现金价值表-底稿'!D327="80@","保至80岁","")</f>
        <v>保至80岁</v>
      </c>
      <c r="E327" s="16">
        <v>77.45</v>
      </c>
      <c r="F327" s="16">
        <v>201.74</v>
      </c>
      <c r="G327" s="16">
        <v>334.99</v>
      </c>
      <c r="H327" s="16">
        <v>503.26</v>
      </c>
      <c r="I327" s="16">
        <v>683.93</v>
      </c>
      <c r="J327" s="16">
        <v>877.94</v>
      </c>
      <c r="K327" s="16">
        <v>1086.3599999999999</v>
      </c>
      <c r="L327" s="16">
        <v>1310.25</v>
      </c>
      <c r="M327" s="16">
        <v>1550.73</v>
      </c>
      <c r="N327" s="16">
        <v>1808.98</v>
      </c>
      <c r="O327" s="16">
        <v>2086.21</v>
      </c>
      <c r="P327" s="16">
        <v>2383.7399999999998</v>
      </c>
      <c r="Q327" s="16">
        <v>2702.92</v>
      </c>
      <c r="R327" s="16">
        <v>3045.25</v>
      </c>
      <c r="S327" s="16">
        <v>3412.43</v>
      </c>
      <c r="T327" s="16">
        <v>3806.38</v>
      </c>
      <c r="U327" s="16">
        <v>4229.3100000000004</v>
      </c>
      <c r="V327" s="16">
        <v>4683.6899999999996</v>
      </c>
      <c r="W327" s="16">
        <v>5172.28</v>
      </c>
      <c r="X327" s="16">
        <v>5698.2</v>
      </c>
      <c r="Y327" s="16">
        <v>6045.09</v>
      </c>
      <c r="Z327" s="16">
        <v>6417.29</v>
      </c>
      <c r="AA327" s="16">
        <v>6817.05</v>
      </c>
      <c r="AB327" s="16">
        <v>7246.77</v>
      </c>
      <c r="AC327" s="16">
        <v>7708.99</v>
      </c>
      <c r="AD327" s="16">
        <v>8206.5400000000009</v>
      </c>
      <c r="AE327" s="16">
        <v>8742.59</v>
      </c>
      <c r="AF327" s="16">
        <v>9320.7800000000007</v>
      </c>
      <c r="AG327" s="16">
        <v>9945.33</v>
      </c>
      <c r="AH327" s="16">
        <v>10621.22</v>
      </c>
      <c r="AI327" s="16">
        <v>11354.31</v>
      </c>
      <c r="AJ327" s="16">
        <v>12151.55</v>
      </c>
      <c r="AK327" s="16">
        <v>13021.25</v>
      </c>
      <c r="AL327" s="16">
        <v>13971.72</v>
      </c>
      <c r="AM327" s="16">
        <v>15014.61</v>
      </c>
      <c r="AN327" s="16">
        <v>16164.26</v>
      </c>
      <c r="AO327" s="16">
        <v>17438.8</v>
      </c>
      <c r="AP327" s="16">
        <v>18860.84</v>
      </c>
      <c r="AQ327" s="16">
        <v>20458.62</v>
      </c>
      <c r="AR327" s="16">
        <v>22268.3</v>
      </c>
      <c r="AS327" s="16">
        <v>24336.59</v>
      </c>
      <c r="AT327" s="16">
        <v>26723.919999999998</v>
      </c>
      <c r="AU327" s="16">
        <v>29508.98</v>
      </c>
      <c r="AV327" s="16">
        <v>0</v>
      </c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  <c r="BH327" s="16"/>
      <c r="BI327" s="16"/>
      <c r="BJ327" s="16"/>
      <c r="BK327" s="16"/>
      <c r="BL327" s="16"/>
      <c r="BM327" s="16"/>
      <c r="BN327" s="16"/>
      <c r="BO327" s="16"/>
      <c r="BP327" s="16"/>
      <c r="BQ327" s="16"/>
      <c r="BR327" s="16"/>
      <c r="BS327" s="16"/>
      <c r="BT327" s="16"/>
      <c r="BU327" s="16"/>
      <c r="BV327" s="16"/>
      <c r="BW327" s="16"/>
      <c r="BX327" s="16"/>
      <c r="BY327" s="16"/>
      <c r="BZ327" s="16"/>
      <c r="CA327" s="16"/>
      <c r="CB327" s="16"/>
      <c r="CC327" s="16"/>
      <c r="CD327" s="16"/>
      <c r="CE327" s="16"/>
      <c r="CF327" s="16"/>
    </row>
    <row r="328" spans="1:84" ht="16.5" x14ac:dyDescent="0.35">
      <c r="A328" s="13">
        <f>'现金价值表-底稿'!A328</f>
        <v>37</v>
      </c>
      <c r="B328" s="14" t="str">
        <f>IF('现金价值表-底稿'!B328=1,"男","女")</f>
        <v>女</v>
      </c>
      <c r="C328" s="14" t="str">
        <f>'现金价值表-底稿'!C328&amp;"年"</f>
        <v>20年</v>
      </c>
      <c r="D328" s="11" t="str">
        <f>IF('现金价值表-底稿'!D328="80@","保至80岁","")</f>
        <v>保至80岁</v>
      </c>
      <c r="E328" s="16">
        <v>82.64</v>
      </c>
      <c r="F328" s="16">
        <v>215.48</v>
      </c>
      <c r="G328" s="16">
        <v>357.97</v>
      </c>
      <c r="H328" s="16">
        <v>538.03</v>
      </c>
      <c r="I328" s="16">
        <v>731.48</v>
      </c>
      <c r="J328" s="16">
        <v>939.35</v>
      </c>
      <c r="K328" s="16">
        <v>1162.74</v>
      </c>
      <c r="L328" s="16">
        <v>1402.78</v>
      </c>
      <c r="M328" s="16">
        <v>1660.65</v>
      </c>
      <c r="N328" s="16">
        <v>1937.58</v>
      </c>
      <c r="O328" s="16">
        <v>2234.9</v>
      </c>
      <c r="P328" s="16">
        <v>2553.98</v>
      </c>
      <c r="Q328" s="16">
        <v>2896.33</v>
      </c>
      <c r="R328" s="16">
        <v>3263.64</v>
      </c>
      <c r="S328" s="16">
        <v>3657.86</v>
      </c>
      <c r="T328" s="16">
        <v>4081.19</v>
      </c>
      <c r="U328" s="16">
        <v>4536.13</v>
      </c>
      <c r="V328" s="16">
        <v>5025.4399999999996</v>
      </c>
      <c r="W328" s="16">
        <v>5552.22</v>
      </c>
      <c r="X328" s="16">
        <v>6119.92</v>
      </c>
      <c r="Y328" s="16">
        <v>6496.73</v>
      </c>
      <c r="Z328" s="16">
        <v>6901.45</v>
      </c>
      <c r="AA328" s="16">
        <v>7336.48</v>
      </c>
      <c r="AB328" s="16">
        <v>7804.43</v>
      </c>
      <c r="AC328" s="16">
        <v>8308.1299999999992</v>
      </c>
      <c r="AD328" s="16">
        <v>8850.82</v>
      </c>
      <c r="AE328" s="16">
        <v>9436.17</v>
      </c>
      <c r="AF328" s="16">
        <v>10068.450000000001</v>
      </c>
      <c r="AG328" s="16">
        <v>10752.7</v>
      </c>
      <c r="AH328" s="16">
        <v>11494.87</v>
      </c>
      <c r="AI328" s="16">
        <v>12301.98</v>
      </c>
      <c r="AJ328" s="16">
        <v>13182.45</v>
      </c>
      <c r="AK328" s="16">
        <v>14144.69</v>
      </c>
      <c r="AL328" s="16">
        <v>15200.49</v>
      </c>
      <c r="AM328" s="16">
        <v>16364.37</v>
      </c>
      <c r="AN328" s="16">
        <v>17654.689999999999</v>
      </c>
      <c r="AO328" s="16">
        <v>19094.330000000002</v>
      </c>
      <c r="AP328" s="16">
        <v>20711.89</v>
      </c>
      <c r="AQ328" s="16">
        <v>22543.97</v>
      </c>
      <c r="AR328" s="16">
        <v>24637.87</v>
      </c>
      <c r="AS328" s="16">
        <v>27054.75</v>
      </c>
      <c r="AT328" s="16">
        <v>29874.28</v>
      </c>
      <c r="AU328" s="16">
        <v>0</v>
      </c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  <c r="BF328" s="16"/>
      <c r="BG328" s="16"/>
      <c r="BH328" s="16"/>
      <c r="BI328" s="16"/>
      <c r="BJ328" s="16"/>
      <c r="BK328" s="16"/>
      <c r="BL328" s="16"/>
      <c r="BM328" s="16"/>
      <c r="BN328" s="16"/>
      <c r="BO328" s="16"/>
      <c r="BP328" s="16"/>
      <c r="BQ328" s="16"/>
      <c r="BR328" s="16"/>
      <c r="BS328" s="16"/>
      <c r="BT328" s="16"/>
      <c r="BU328" s="16"/>
      <c r="BV328" s="16"/>
      <c r="BW328" s="16"/>
      <c r="BX328" s="16"/>
      <c r="BY328" s="16"/>
      <c r="BZ328" s="16"/>
      <c r="CA328" s="16"/>
      <c r="CB328" s="16"/>
      <c r="CC328" s="16"/>
      <c r="CD328" s="16"/>
      <c r="CE328" s="16"/>
      <c r="CF328" s="16"/>
    </row>
    <row r="329" spans="1:84" ht="16.5" x14ac:dyDescent="0.35">
      <c r="A329" s="13">
        <f>'现金价值表-底稿'!A329</f>
        <v>38</v>
      </c>
      <c r="B329" s="14" t="str">
        <f>IF('现金价值表-底稿'!B329=1,"男","女")</f>
        <v>女</v>
      </c>
      <c r="C329" s="14" t="str">
        <f>'现金价值表-底稿'!C329&amp;"年"</f>
        <v>20年</v>
      </c>
      <c r="D329" s="11" t="str">
        <f>IF('现金价值表-底稿'!D329="80@","保至80岁","")</f>
        <v>保至80岁</v>
      </c>
      <c r="E329" s="16">
        <v>88.31</v>
      </c>
      <c r="F329" s="16">
        <v>230.44</v>
      </c>
      <c r="G329" s="16">
        <v>382.99</v>
      </c>
      <c r="H329" s="16">
        <v>575.9</v>
      </c>
      <c r="I329" s="16">
        <v>783.29</v>
      </c>
      <c r="J329" s="16">
        <v>1006.25</v>
      </c>
      <c r="K329" s="16">
        <v>1245.92</v>
      </c>
      <c r="L329" s="16">
        <v>1503.49</v>
      </c>
      <c r="M329" s="16">
        <v>1780.21</v>
      </c>
      <c r="N329" s="16">
        <v>2077.4299999999998</v>
      </c>
      <c r="O329" s="16">
        <v>2396.54</v>
      </c>
      <c r="P329" s="16">
        <v>2739.04</v>
      </c>
      <c r="Q329" s="16">
        <v>3106.63</v>
      </c>
      <c r="R329" s="16">
        <v>3501.27</v>
      </c>
      <c r="S329" s="16">
        <v>3925.19</v>
      </c>
      <c r="T329" s="16">
        <v>4380.88</v>
      </c>
      <c r="U329" s="16">
        <v>4871.12</v>
      </c>
      <c r="V329" s="16">
        <v>5399.02</v>
      </c>
      <c r="W329" s="16">
        <v>5968.01</v>
      </c>
      <c r="X329" s="16">
        <v>6581.85</v>
      </c>
      <c r="Y329" s="16">
        <v>6991.87</v>
      </c>
      <c r="Z329" s="16">
        <v>7432.6</v>
      </c>
      <c r="AA329" s="16">
        <v>7906.68</v>
      </c>
      <c r="AB329" s="16">
        <v>8416.98</v>
      </c>
      <c r="AC329" s="16">
        <v>8966.7800000000007</v>
      </c>
      <c r="AD329" s="16">
        <v>9559.7900000000009</v>
      </c>
      <c r="AE329" s="16">
        <v>10200.36</v>
      </c>
      <c r="AF329" s="16">
        <v>10893.58</v>
      </c>
      <c r="AG329" s="16">
        <v>11645.47</v>
      </c>
      <c r="AH329" s="16">
        <v>12463.16</v>
      </c>
      <c r="AI329" s="16">
        <v>13355.16</v>
      </c>
      <c r="AJ329" s="16">
        <v>14330</v>
      </c>
      <c r="AK329" s="16">
        <v>15399.64</v>
      </c>
      <c r="AL329" s="16">
        <v>16578.77</v>
      </c>
      <c r="AM329" s="16">
        <v>17885.990000000002</v>
      </c>
      <c r="AN329" s="16">
        <v>19344.490000000002</v>
      </c>
      <c r="AO329" s="16">
        <v>20983.25</v>
      </c>
      <c r="AP329" s="16">
        <v>22839.33</v>
      </c>
      <c r="AQ329" s="16">
        <v>24960.66</v>
      </c>
      <c r="AR329" s="16">
        <v>27409.21</v>
      </c>
      <c r="AS329" s="16">
        <v>30265.69</v>
      </c>
      <c r="AT329" s="16">
        <v>0</v>
      </c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  <c r="BF329" s="16"/>
      <c r="BG329" s="16"/>
      <c r="BH329" s="16"/>
      <c r="BI329" s="16"/>
      <c r="BJ329" s="16"/>
      <c r="BK329" s="16"/>
      <c r="BL329" s="16"/>
      <c r="BM329" s="16"/>
      <c r="BN329" s="16"/>
      <c r="BO329" s="16"/>
      <c r="BP329" s="16"/>
      <c r="BQ329" s="16"/>
      <c r="BR329" s="16"/>
      <c r="BS329" s="16"/>
      <c r="BT329" s="16"/>
      <c r="BU329" s="16"/>
      <c r="BV329" s="16"/>
      <c r="BW329" s="16"/>
      <c r="BX329" s="16"/>
      <c r="BY329" s="16"/>
      <c r="BZ329" s="16"/>
      <c r="CA329" s="16"/>
      <c r="CB329" s="16"/>
      <c r="CC329" s="16"/>
      <c r="CD329" s="16"/>
      <c r="CE329" s="16"/>
      <c r="CF329" s="16"/>
    </row>
    <row r="330" spans="1:84" ht="16.5" x14ac:dyDescent="0.35">
      <c r="A330" s="13">
        <f>'现金价值表-底稿'!A330</f>
        <v>39</v>
      </c>
      <c r="B330" s="14" t="str">
        <f>IF('现金价值表-底稿'!B330=1,"男","女")</f>
        <v>女</v>
      </c>
      <c r="C330" s="14" t="str">
        <f>'现金价值表-底稿'!C330&amp;"年"</f>
        <v>20年</v>
      </c>
      <c r="D330" s="11" t="str">
        <f>IF('现金价值表-底稿'!D330="80@","保至80岁","")</f>
        <v>保至80岁</v>
      </c>
      <c r="E330" s="16">
        <v>94.48</v>
      </c>
      <c r="F330" s="16">
        <v>246.75</v>
      </c>
      <c r="G330" s="16">
        <v>410.29</v>
      </c>
      <c r="H330" s="16">
        <v>617.26</v>
      </c>
      <c r="I330" s="16">
        <v>839.87</v>
      </c>
      <c r="J330" s="16">
        <v>1079.25</v>
      </c>
      <c r="K330" s="16">
        <v>1336.61</v>
      </c>
      <c r="L330" s="16">
        <v>1613.24</v>
      </c>
      <c r="M330" s="16">
        <v>1910.49</v>
      </c>
      <c r="N330" s="16">
        <v>2229.7600000000002</v>
      </c>
      <c r="O330" s="16">
        <v>2572.56</v>
      </c>
      <c r="P330" s="16">
        <v>2940.61</v>
      </c>
      <c r="Q330" s="16">
        <v>3335.87</v>
      </c>
      <c r="R330" s="16">
        <v>3760.58</v>
      </c>
      <c r="S330" s="16">
        <v>4217.26</v>
      </c>
      <c r="T330" s="16">
        <v>4708.68</v>
      </c>
      <c r="U330" s="16">
        <v>5237.97</v>
      </c>
      <c r="V330" s="16">
        <v>5808.56</v>
      </c>
      <c r="W330" s="16">
        <v>6424.22</v>
      </c>
      <c r="X330" s="16">
        <v>7088.99</v>
      </c>
      <c r="Y330" s="16">
        <v>7535.85</v>
      </c>
      <c r="Z330" s="16">
        <v>8016.51</v>
      </c>
      <c r="AA330" s="16">
        <v>8533.9</v>
      </c>
      <c r="AB330" s="16">
        <v>9091.34</v>
      </c>
      <c r="AC330" s="16">
        <v>9692.59</v>
      </c>
      <c r="AD330" s="16">
        <v>10342.049999999999</v>
      </c>
      <c r="AE330" s="16">
        <v>11044.9</v>
      </c>
      <c r="AF330" s="16">
        <v>11807.24</v>
      </c>
      <c r="AG330" s="16">
        <v>12636.28</v>
      </c>
      <c r="AH330" s="16">
        <v>13540.67</v>
      </c>
      <c r="AI330" s="16">
        <v>14529.06</v>
      </c>
      <c r="AJ330" s="16">
        <v>15613.55</v>
      </c>
      <c r="AK330" s="16">
        <v>16809.07</v>
      </c>
      <c r="AL330" s="16">
        <v>18134.439999999999</v>
      </c>
      <c r="AM330" s="16">
        <v>19613.21</v>
      </c>
      <c r="AN330" s="16">
        <v>21274.720000000001</v>
      </c>
      <c r="AO330" s="16">
        <v>23156.59</v>
      </c>
      <c r="AP330" s="16">
        <v>25307.39</v>
      </c>
      <c r="AQ330" s="16">
        <v>27789.95</v>
      </c>
      <c r="AR330" s="16">
        <v>30686.1</v>
      </c>
      <c r="AS330" s="16">
        <v>0</v>
      </c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  <c r="BF330" s="16"/>
      <c r="BG330" s="16"/>
      <c r="BH330" s="16"/>
      <c r="BI330" s="16"/>
      <c r="BJ330" s="16"/>
      <c r="BK330" s="16"/>
      <c r="BL330" s="16"/>
      <c r="BM330" s="16"/>
      <c r="BN330" s="16"/>
      <c r="BO330" s="16"/>
      <c r="BP330" s="16"/>
      <c r="BQ330" s="16"/>
      <c r="BR330" s="16"/>
      <c r="BS330" s="16"/>
      <c r="BT330" s="16"/>
      <c r="BU330" s="16"/>
      <c r="BV330" s="16"/>
      <c r="BW330" s="16"/>
      <c r="BX330" s="16"/>
      <c r="BY330" s="16"/>
      <c r="BZ330" s="16"/>
      <c r="CA330" s="16"/>
      <c r="CB330" s="16"/>
      <c r="CC330" s="16"/>
      <c r="CD330" s="16"/>
      <c r="CE330" s="16"/>
      <c r="CF330" s="16"/>
    </row>
    <row r="331" spans="1:84" ht="16.5" x14ac:dyDescent="0.35">
      <c r="A331" s="13">
        <f>'现金价值表-底稿'!A331</f>
        <v>40</v>
      </c>
      <c r="B331" s="14" t="str">
        <f>IF('现金价值表-底稿'!B331=1,"男","女")</f>
        <v>女</v>
      </c>
      <c r="C331" s="14" t="str">
        <f>'现金价值表-底稿'!C331&amp;"年"</f>
        <v>20年</v>
      </c>
      <c r="D331" s="11" t="str">
        <f>IF('现金价值表-底稿'!D331="80@","保至80岁","")</f>
        <v>保至80岁</v>
      </c>
      <c r="E331" s="16">
        <v>101.23</v>
      </c>
      <c r="F331" s="16">
        <v>264.60000000000002</v>
      </c>
      <c r="G331" s="16">
        <v>440.21</v>
      </c>
      <c r="H331" s="16">
        <v>662.54</v>
      </c>
      <c r="I331" s="16">
        <v>901.74</v>
      </c>
      <c r="J331" s="16">
        <v>1159.02</v>
      </c>
      <c r="K331" s="16">
        <v>1435.68</v>
      </c>
      <c r="L331" s="16">
        <v>1733.1</v>
      </c>
      <c r="M331" s="16">
        <v>2052.6999999999998</v>
      </c>
      <c r="N331" s="16">
        <v>2395.9899999999998</v>
      </c>
      <c r="O331" s="16">
        <v>2764.7</v>
      </c>
      <c r="P331" s="16">
        <v>3160.8</v>
      </c>
      <c r="Q331" s="16">
        <v>3586.55</v>
      </c>
      <c r="R331" s="16">
        <v>4044.48</v>
      </c>
      <c r="S331" s="16">
        <v>4537.38</v>
      </c>
      <c r="T331" s="16">
        <v>5068.37</v>
      </c>
      <c r="U331" s="16">
        <v>5640.92</v>
      </c>
      <c r="V331" s="16">
        <v>6258.77</v>
      </c>
      <c r="W331" s="16">
        <v>6926</v>
      </c>
      <c r="X331" s="16">
        <v>7647.05</v>
      </c>
      <c r="Y331" s="16">
        <v>8134.8</v>
      </c>
      <c r="Z331" s="16">
        <v>8659.83</v>
      </c>
      <c r="AA331" s="16">
        <v>9225.49</v>
      </c>
      <c r="AB331" s="16">
        <v>9835.61</v>
      </c>
      <c r="AC331" s="16">
        <v>10494.66</v>
      </c>
      <c r="AD331" s="16">
        <v>11207.88</v>
      </c>
      <c r="AE331" s="16">
        <v>11981.47</v>
      </c>
      <c r="AF331" s="16">
        <v>12822.75</v>
      </c>
      <c r="AG331" s="16">
        <v>13740.48</v>
      </c>
      <c r="AH331" s="16">
        <v>14743.46</v>
      </c>
      <c r="AI331" s="16">
        <v>15843.95</v>
      </c>
      <c r="AJ331" s="16">
        <v>17057.099999999999</v>
      </c>
      <c r="AK331" s="16">
        <v>18402.04</v>
      </c>
      <c r="AL331" s="16">
        <v>19902.62</v>
      </c>
      <c r="AM331" s="16">
        <v>21588.66</v>
      </c>
      <c r="AN331" s="16">
        <v>23498.29</v>
      </c>
      <c r="AO331" s="16">
        <v>25680.83</v>
      </c>
      <c r="AP331" s="16">
        <v>28200.03</v>
      </c>
      <c r="AQ331" s="16">
        <v>31138.92</v>
      </c>
      <c r="AR331" s="16">
        <v>0</v>
      </c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  <c r="BH331" s="16"/>
      <c r="BI331" s="16"/>
      <c r="BJ331" s="16"/>
      <c r="BK331" s="16"/>
      <c r="BL331" s="16"/>
      <c r="BM331" s="16"/>
      <c r="BN331" s="16"/>
      <c r="BO331" s="16"/>
      <c r="BP331" s="16"/>
      <c r="BQ331" s="16"/>
      <c r="BR331" s="16"/>
      <c r="BS331" s="16"/>
      <c r="BT331" s="16"/>
      <c r="BU331" s="16"/>
      <c r="BV331" s="16"/>
      <c r="BW331" s="16"/>
      <c r="BX331" s="16"/>
      <c r="BY331" s="16"/>
      <c r="BZ331" s="16"/>
      <c r="CA331" s="16"/>
      <c r="CB331" s="16"/>
      <c r="CC331" s="16"/>
      <c r="CD331" s="16"/>
      <c r="CE331" s="16"/>
      <c r="CF331" s="16"/>
    </row>
    <row r="332" spans="1:84" ht="16.5" x14ac:dyDescent="0.35">
      <c r="A332" s="13">
        <f>'现金价值表-底稿'!A332</f>
        <v>41</v>
      </c>
      <c r="B332" s="14" t="str">
        <f>IF('现金价值表-底稿'!B332=1,"男","女")</f>
        <v>女</v>
      </c>
      <c r="C332" s="14" t="str">
        <f>'现金价值表-底稿'!C332&amp;"年"</f>
        <v>20年</v>
      </c>
      <c r="D332" s="11" t="str">
        <f>IF('现金价值表-底稿'!D332="80@","保至80岁","")</f>
        <v>保至80岁</v>
      </c>
      <c r="E332" s="16">
        <v>108.66</v>
      </c>
      <c r="F332" s="16">
        <v>284.24</v>
      </c>
      <c r="G332" s="16">
        <v>473.06</v>
      </c>
      <c r="H332" s="16">
        <v>712.19</v>
      </c>
      <c r="I332" s="16">
        <v>969.52</v>
      </c>
      <c r="J332" s="16">
        <v>1246.3599999999999</v>
      </c>
      <c r="K332" s="16">
        <v>1544.13</v>
      </c>
      <c r="L332" s="16">
        <v>1864.24</v>
      </c>
      <c r="M332" s="16">
        <v>2208.2199999999998</v>
      </c>
      <c r="N332" s="16">
        <v>2577.8200000000002</v>
      </c>
      <c r="O332" s="16">
        <v>2975.02</v>
      </c>
      <c r="P332" s="16">
        <v>3402.09</v>
      </c>
      <c r="Q332" s="16">
        <v>3861.58</v>
      </c>
      <c r="R332" s="16">
        <v>4356.3</v>
      </c>
      <c r="S332" s="16">
        <v>4889.38</v>
      </c>
      <c r="T332" s="16">
        <v>5464.28</v>
      </c>
      <c r="U332" s="16">
        <v>6084.76</v>
      </c>
      <c r="V332" s="16">
        <v>6754.92</v>
      </c>
      <c r="W332" s="16">
        <v>7479.21</v>
      </c>
      <c r="X332" s="16">
        <v>8262.5</v>
      </c>
      <c r="Y332" s="16">
        <v>8795.77</v>
      </c>
      <c r="Z332" s="16">
        <v>9370.31</v>
      </c>
      <c r="AA332" s="16">
        <v>9990.01</v>
      </c>
      <c r="AB332" s="16">
        <v>10659.4</v>
      </c>
      <c r="AC332" s="16">
        <v>11383.82</v>
      </c>
      <c r="AD332" s="16">
        <v>12169.54</v>
      </c>
      <c r="AE332" s="16">
        <v>13024.03</v>
      </c>
      <c r="AF332" s="16">
        <v>13956.17</v>
      </c>
      <c r="AG332" s="16">
        <v>14974.89</v>
      </c>
      <c r="AH332" s="16">
        <v>16092.66</v>
      </c>
      <c r="AI332" s="16">
        <v>17324.86</v>
      </c>
      <c r="AJ332" s="16">
        <v>18690.900000000001</v>
      </c>
      <c r="AK332" s="16">
        <v>20215.05</v>
      </c>
      <c r="AL332" s="16">
        <v>21927.55</v>
      </c>
      <c r="AM332" s="16">
        <v>23867.16</v>
      </c>
      <c r="AN332" s="16">
        <v>26083.96</v>
      </c>
      <c r="AO332" s="16">
        <v>28642.7</v>
      </c>
      <c r="AP332" s="16">
        <v>31627.72</v>
      </c>
      <c r="AQ332" s="16">
        <v>0</v>
      </c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  <c r="BJ332" s="16"/>
      <c r="BK332" s="16"/>
      <c r="BL332" s="16"/>
      <c r="BM332" s="16"/>
      <c r="BN332" s="16"/>
      <c r="BO332" s="16"/>
      <c r="BP332" s="16"/>
      <c r="BQ332" s="16"/>
      <c r="BR332" s="16"/>
      <c r="BS332" s="16"/>
      <c r="BT332" s="16"/>
      <c r="BU332" s="16"/>
      <c r="BV332" s="16"/>
      <c r="BW332" s="16"/>
      <c r="BX332" s="16"/>
      <c r="BY332" s="16"/>
      <c r="BZ332" s="16"/>
      <c r="CA332" s="16"/>
      <c r="CB332" s="16"/>
      <c r="CC332" s="16"/>
      <c r="CD332" s="16"/>
      <c r="CE332" s="16"/>
      <c r="CF332" s="16"/>
    </row>
    <row r="333" spans="1:84" ht="16.5" x14ac:dyDescent="0.35">
      <c r="A333" s="13">
        <f>'现金价值表-底稿'!A333</f>
        <v>42</v>
      </c>
      <c r="B333" s="14" t="str">
        <f>IF('现金价值表-底稿'!B333=1,"男","女")</f>
        <v>女</v>
      </c>
      <c r="C333" s="14" t="str">
        <f>'现金价值表-底稿'!C333&amp;"年"</f>
        <v>20年</v>
      </c>
      <c r="D333" s="11" t="str">
        <f>IF('现金价值表-底稿'!D333="80@","保至80岁","")</f>
        <v>保至80岁</v>
      </c>
      <c r="E333" s="16">
        <v>116.87</v>
      </c>
      <c r="F333" s="16">
        <v>305.87</v>
      </c>
      <c r="G333" s="16">
        <v>509.18</v>
      </c>
      <c r="H333" s="16">
        <v>766.71</v>
      </c>
      <c r="I333" s="16">
        <v>1043.92</v>
      </c>
      <c r="J333" s="16">
        <v>1342.22</v>
      </c>
      <c r="K333" s="16">
        <v>1663.08</v>
      </c>
      <c r="L333" s="16">
        <v>2008.01</v>
      </c>
      <c r="M333" s="16">
        <v>2378.77</v>
      </c>
      <c r="N333" s="16">
        <v>2777.37</v>
      </c>
      <c r="O333" s="16">
        <v>3206.1</v>
      </c>
      <c r="P333" s="16">
        <v>3667.52</v>
      </c>
      <c r="Q333" s="16">
        <v>4164.47</v>
      </c>
      <c r="R333" s="16">
        <v>4700.0600000000004</v>
      </c>
      <c r="S333" s="16">
        <v>5277.79</v>
      </c>
      <c r="T333" s="16">
        <v>5901.43</v>
      </c>
      <c r="U333" s="16">
        <v>6575.08</v>
      </c>
      <c r="V333" s="16">
        <v>7303.22</v>
      </c>
      <c r="W333" s="16">
        <v>8090.75</v>
      </c>
      <c r="X333" s="16">
        <v>8943.09</v>
      </c>
      <c r="Y333" s="16">
        <v>9527.26</v>
      </c>
      <c r="Z333" s="16">
        <v>10157.33</v>
      </c>
      <c r="AA333" s="16">
        <v>10837.94</v>
      </c>
      <c r="AB333" s="16">
        <v>11574.49</v>
      </c>
      <c r="AC333" s="16">
        <v>12373.38</v>
      </c>
      <c r="AD333" s="16">
        <v>13242.17</v>
      </c>
      <c r="AE333" s="16">
        <v>14189.93</v>
      </c>
      <c r="AF333" s="16">
        <v>15225.71</v>
      </c>
      <c r="AG333" s="16">
        <v>16362.2</v>
      </c>
      <c r="AH333" s="16">
        <v>17615.04</v>
      </c>
      <c r="AI333" s="16">
        <v>19003.96</v>
      </c>
      <c r="AJ333" s="16">
        <v>20553.63</v>
      </c>
      <c r="AK333" s="16">
        <v>22294.82</v>
      </c>
      <c r="AL333" s="16">
        <v>24266.91</v>
      </c>
      <c r="AM333" s="16">
        <v>26520.84</v>
      </c>
      <c r="AN333" s="16">
        <v>29122.44</v>
      </c>
      <c r="AO333" s="16">
        <v>32157.46</v>
      </c>
      <c r="AP333" s="16">
        <v>0</v>
      </c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  <c r="BJ333" s="16"/>
      <c r="BK333" s="16"/>
      <c r="BL333" s="16"/>
      <c r="BM333" s="16"/>
      <c r="BN333" s="16"/>
      <c r="BO333" s="16"/>
      <c r="BP333" s="16"/>
      <c r="BQ333" s="16"/>
      <c r="BR333" s="16"/>
      <c r="BS333" s="16"/>
      <c r="BT333" s="16"/>
      <c r="BU333" s="16"/>
      <c r="BV333" s="16"/>
      <c r="BW333" s="16"/>
      <c r="BX333" s="16"/>
      <c r="BY333" s="16"/>
      <c r="BZ333" s="16"/>
      <c r="CA333" s="16"/>
      <c r="CB333" s="16"/>
      <c r="CC333" s="16"/>
      <c r="CD333" s="16"/>
      <c r="CE333" s="16"/>
      <c r="CF333" s="16"/>
    </row>
    <row r="334" spans="1:84" ht="16.5" x14ac:dyDescent="0.35">
      <c r="A334" s="13">
        <f>'现金价值表-底稿'!A334</f>
        <v>43</v>
      </c>
      <c r="B334" s="14" t="str">
        <f>IF('现金价值表-底稿'!B334=1,"男","女")</f>
        <v>女</v>
      </c>
      <c r="C334" s="14" t="str">
        <f>'现金价值表-底稿'!C334&amp;"年"</f>
        <v>20年</v>
      </c>
      <c r="D334" s="11" t="str">
        <f>IF('现金价值表-底稿'!D334="80@","保至80岁","")</f>
        <v>保至80岁</v>
      </c>
      <c r="E334" s="16">
        <v>125.93</v>
      </c>
      <c r="F334" s="16">
        <v>329.68</v>
      </c>
      <c r="G334" s="16">
        <v>548.91999999999996</v>
      </c>
      <c r="H334" s="16">
        <v>826.7</v>
      </c>
      <c r="I334" s="16">
        <v>1125.79</v>
      </c>
      <c r="J334" s="16">
        <v>1447.64</v>
      </c>
      <c r="K334" s="16">
        <v>1793.82</v>
      </c>
      <c r="L334" s="16">
        <v>2166.0700000000002</v>
      </c>
      <c r="M334" s="16">
        <v>2566.42</v>
      </c>
      <c r="N334" s="16">
        <v>2997.2</v>
      </c>
      <c r="O334" s="16">
        <v>3461</v>
      </c>
      <c r="P334" s="16">
        <v>3960.64</v>
      </c>
      <c r="Q334" s="16">
        <v>4499.2700000000004</v>
      </c>
      <c r="R334" s="16">
        <v>5080.3900000000003</v>
      </c>
      <c r="S334" s="16">
        <v>5707.8</v>
      </c>
      <c r="T334" s="16">
        <v>6385.6</v>
      </c>
      <c r="U334" s="16">
        <v>7118.3</v>
      </c>
      <c r="V334" s="16">
        <v>7910.83</v>
      </c>
      <c r="W334" s="16">
        <v>8768.7000000000007</v>
      </c>
      <c r="X334" s="16">
        <v>9698</v>
      </c>
      <c r="Y334" s="16">
        <v>10339.370000000001</v>
      </c>
      <c r="Z334" s="16">
        <v>11032.17</v>
      </c>
      <c r="AA334" s="16">
        <v>11781.92</v>
      </c>
      <c r="AB334" s="16">
        <v>12595.12</v>
      </c>
      <c r="AC334" s="16">
        <v>13479.49</v>
      </c>
      <c r="AD334" s="16">
        <v>14444.23</v>
      </c>
      <c r="AE334" s="16">
        <v>15498.57</v>
      </c>
      <c r="AF334" s="16">
        <v>16655.43</v>
      </c>
      <c r="AG334" s="16">
        <v>17930.72</v>
      </c>
      <c r="AH334" s="16">
        <v>19344.54</v>
      </c>
      <c r="AI334" s="16">
        <v>20921.98</v>
      </c>
      <c r="AJ334" s="16">
        <v>22694.37</v>
      </c>
      <c r="AK334" s="16">
        <v>24701.81</v>
      </c>
      <c r="AL334" s="16">
        <v>26996.13</v>
      </c>
      <c r="AM334" s="16">
        <v>29644.36</v>
      </c>
      <c r="AN334" s="16">
        <v>32733.759999999998</v>
      </c>
      <c r="AO334" s="16">
        <v>0</v>
      </c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  <c r="BH334" s="16"/>
      <c r="BI334" s="16"/>
      <c r="BJ334" s="16"/>
      <c r="BK334" s="16"/>
      <c r="BL334" s="16"/>
      <c r="BM334" s="16"/>
      <c r="BN334" s="16"/>
      <c r="BO334" s="16"/>
      <c r="BP334" s="16"/>
      <c r="BQ334" s="16"/>
      <c r="BR334" s="16"/>
      <c r="BS334" s="16"/>
      <c r="BT334" s="16"/>
      <c r="BU334" s="16"/>
      <c r="BV334" s="16"/>
      <c r="BW334" s="16"/>
      <c r="BX334" s="16"/>
      <c r="BY334" s="16"/>
      <c r="BZ334" s="16"/>
      <c r="CA334" s="16"/>
      <c r="CB334" s="16"/>
      <c r="CC334" s="16"/>
      <c r="CD334" s="16"/>
      <c r="CE334" s="16"/>
      <c r="CF334" s="16"/>
    </row>
    <row r="335" spans="1:84" ht="16.5" x14ac:dyDescent="0.35">
      <c r="A335" s="13">
        <f>'现金价值表-底稿'!A335</f>
        <v>44</v>
      </c>
      <c r="B335" s="14" t="str">
        <f>IF('现金价值表-底稿'!B335=1,"男","女")</f>
        <v>女</v>
      </c>
      <c r="C335" s="14" t="str">
        <f>'现金价值表-底稿'!C335&amp;"年"</f>
        <v>20年</v>
      </c>
      <c r="D335" s="11" t="str">
        <f>IF('现金价值表-底稿'!D335="80@","保至80岁","")</f>
        <v>保至80岁</v>
      </c>
      <c r="E335" s="16">
        <v>135.93</v>
      </c>
      <c r="F335" s="16">
        <v>355.95</v>
      </c>
      <c r="G335" s="16">
        <v>592.77</v>
      </c>
      <c r="H335" s="16">
        <v>892.91</v>
      </c>
      <c r="I335" s="16">
        <v>1216.07</v>
      </c>
      <c r="J335" s="16">
        <v>1563.83</v>
      </c>
      <c r="K335" s="16">
        <v>1937.94</v>
      </c>
      <c r="L335" s="16">
        <v>2340.4699999999998</v>
      </c>
      <c r="M335" s="16">
        <v>2773.76</v>
      </c>
      <c r="N335" s="16">
        <v>3240.42</v>
      </c>
      <c r="O335" s="16">
        <v>3743.3</v>
      </c>
      <c r="P335" s="16">
        <v>4285.58</v>
      </c>
      <c r="Q335" s="16">
        <v>4870.74</v>
      </c>
      <c r="R335" s="16">
        <v>5502.62</v>
      </c>
      <c r="S335" s="16">
        <v>6185.33</v>
      </c>
      <c r="T335" s="16">
        <v>6923.41</v>
      </c>
      <c r="U335" s="16">
        <v>7721.84</v>
      </c>
      <c r="V335" s="16">
        <v>8586.19</v>
      </c>
      <c r="W335" s="16">
        <v>9522.65</v>
      </c>
      <c r="X335" s="16">
        <v>10538.1</v>
      </c>
      <c r="Y335" s="16">
        <v>11244.22</v>
      </c>
      <c r="Z335" s="16">
        <v>12008.38</v>
      </c>
      <c r="AA335" s="16">
        <v>12837.21</v>
      </c>
      <c r="AB335" s="16">
        <v>13738.58</v>
      </c>
      <c r="AC335" s="16">
        <v>14721.86</v>
      </c>
      <c r="AD335" s="16">
        <v>15796.47</v>
      </c>
      <c r="AE335" s="16">
        <v>16975.560000000001</v>
      </c>
      <c r="AF335" s="16">
        <v>18275.36</v>
      </c>
      <c r="AG335" s="16">
        <v>19716.36</v>
      </c>
      <c r="AH335" s="16">
        <v>21324.12</v>
      </c>
      <c r="AI335" s="16">
        <v>23130.57</v>
      </c>
      <c r="AJ335" s="16">
        <v>25176.6</v>
      </c>
      <c r="AK335" s="16">
        <v>27515.02</v>
      </c>
      <c r="AL335" s="16">
        <v>30214.14</v>
      </c>
      <c r="AM335" s="16">
        <v>33362.93</v>
      </c>
      <c r="AN335" s="16">
        <v>0</v>
      </c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  <c r="BF335" s="16"/>
      <c r="BG335" s="16"/>
      <c r="BH335" s="16"/>
      <c r="BI335" s="16"/>
      <c r="BJ335" s="16"/>
      <c r="BK335" s="16"/>
      <c r="BL335" s="16"/>
      <c r="BM335" s="16"/>
      <c r="BN335" s="16"/>
      <c r="BO335" s="16"/>
      <c r="BP335" s="16"/>
      <c r="BQ335" s="16"/>
      <c r="BR335" s="16"/>
      <c r="BS335" s="16"/>
      <c r="BT335" s="16"/>
      <c r="BU335" s="16"/>
      <c r="BV335" s="16"/>
      <c r="BW335" s="16"/>
      <c r="BX335" s="16"/>
      <c r="BY335" s="16"/>
      <c r="BZ335" s="16"/>
      <c r="CA335" s="16"/>
      <c r="CB335" s="16"/>
      <c r="CC335" s="16"/>
      <c r="CD335" s="16"/>
      <c r="CE335" s="16"/>
      <c r="CF335" s="16"/>
    </row>
    <row r="336" spans="1:84" ht="16.5" x14ac:dyDescent="0.35">
      <c r="A336" s="13">
        <f>'现金价值表-底稿'!A336</f>
        <v>45</v>
      </c>
      <c r="B336" s="14" t="str">
        <f>IF('现金价值表-底稿'!B336=1,"男","女")</f>
        <v>女</v>
      </c>
      <c r="C336" s="14" t="str">
        <f>'现金价值表-底稿'!C336&amp;"年"</f>
        <v>20年</v>
      </c>
      <c r="D336" s="11" t="str">
        <f>IF('现金价值表-底稿'!D336="80@","保至80岁","")</f>
        <v>保至80岁</v>
      </c>
      <c r="E336" s="16">
        <v>147</v>
      </c>
      <c r="F336" s="16">
        <v>385.04</v>
      </c>
      <c r="G336" s="16">
        <v>641.35</v>
      </c>
      <c r="H336" s="16">
        <v>966.17</v>
      </c>
      <c r="I336" s="16">
        <v>1315.89</v>
      </c>
      <c r="J336" s="16">
        <v>1692.3</v>
      </c>
      <c r="K336" s="16">
        <v>2097.48</v>
      </c>
      <c r="L336" s="16">
        <v>2533.8000000000002</v>
      </c>
      <c r="M336" s="16">
        <v>3003.9</v>
      </c>
      <c r="N336" s="16">
        <v>3510.65</v>
      </c>
      <c r="O336" s="16">
        <v>4057.24</v>
      </c>
      <c r="P336" s="16">
        <v>4647.1899999999996</v>
      </c>
      <c r="Q336" s="16">
        <v>5284.34</v>
      </c>
      <c r="R336" s="16">
        <v>5972.85</v>
      </c>
      <c r="S336" s="16">
        <v>6717.25</v>
      </c>
      <c r="T336" s="16">
        <v>7522.59</v>
      </c>
      <c r="U336" s="16">
        <v>8394.51</v>
      </c>
      <c r="V336" s="16">
        <v>9339.32</v>
      </c>
      <c r="W336" s="16">
        <v>10364.01</v>
      </c>
      <c r="X336" s="16">
        <v>11476.5</v>
      </c>
      <c r="Y336" s="16">
        <v>12256.45</v>
      </c>
      <c r="Z336" s="16">
        <v>13102.41</v>
      </c>
      <c r="AA336" s="16">
        <v>14022.39</v>
      </c>
      <c r="AB336" s="16">
        <v>15025.99</v>
      </c>
      <c r="AC336" s="16">
        <v>16122.8</v>
      </c>
      <c r="AD336" s="16">
        <v>17326.25</v>
      </c>
      <c r="AE336" s="16">
        <v>18652.900000000001</v>
      </c>
      <c r="AF336" s="16">
        <v>20123.669999999998</v>
      </c>
      <c r="AG336" s="16">
        <v>21764.639999999999</v>
      </c>
      <c r="AH336" s="16">
        <v>23608.41</v>
      </c>
      <c r="AI336" s="16">
        <v>25696.71</v>
      </c>
      <c r="AJ336" s="16">
        <v>28083.439999999999</v>
      </c>
      <c r="AK336" s="16">
        <v>30838.32</v>
      </c>
      <c r="AL336" s="16">
        <v>34052.160000000003</v>
      </c>
      <c r="AM336" s="16">
        <v>0</v>
      </c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  <c r="BF336" s="16"/>
      <c r="BG336" s="16"/>
      <c r="BH336" s="16"/>
      <c r="BI336" s="16"/>
      <c r="BJ336" s="16"/>
      <c r="BK336" s="16"/>
      <c r="BL336" s="16"/>
      <c r="BM336" s="16"/>
      <c r="BN336" s="16"/>
      <c r="BO336" s="16"/>
      <c r="BP336" s="16"/>
      <c r="BQ336" s="16"/>
      <c r="BR336" s="16"/>
      <c r="BS336" s="16"/>
      <c r="BT336" s="16"/>
      <c r="BU336" s="16"/>
      <c r="BV336" s="16"/>
      <c r="BW336" s="16"/>
      <c r="BX336" s="16"/>
      <c r="BY336" s="16"/>
      <c r="BZ336" s="16"/>
      <c r="CA336" s="16"/>
      <c r="CB336" s="16"/>
      <c r="CC336" s="16"/>
      <c r="CD336" s="16"/>
      <c r="CE336" s="16"/>
      <c r="CF336" s="16"/>
    </row>
    <row r="337" spans="1:84" ht="16.5" x14ac:dyDescent="0.35">
      <c r="A337" s="13">
        <f>'现金价值表-底稿'!A337</f>
        <v>46</v>
      </c>
      <c r="B337" s="14" t="str">
        <f>IF('现金价值表-底稿'!B337=1,"男","女")</f>
        <v>女</v>
      </c>
      <c r="C337" s="14" t="str">
        <f>'现金价值表-底稿'!C337&amp;"年"</f>
        <v>20年</v>
      </c>
      <c r="D337" s="11" t="str">
        <f>IF('现金价值表-底稿'!D337="80@","保至80岁","")</f>
        <v>保至80岁</v>
      </c>
      <c r="E337" s="16">
        <v>159.32</v>
      </c>
      <c r="F337" s="16">
        <v>417.41</v>
      </c>
      <c r="G337" s="16">
        <v>695.32</v>
      </c>
      <c r="H337" s="16">
        <v>1047.45</v>
      </c>
      <c r="I337" s="16">
        <v>1426.66</v>
      </c>
      <c r="J337" s="16">
        <v>1835.02</v>
      </c>
      <c r="K337" s="16">
        <v>2274.9699999999998</v>
      </c>
      <c r="L337" s="16">
        <v>2749.17</v>
      </c>
      <c r="M337" s="16">
        <v>3260.52</v>
      </c>
      <c r="N337" s="16">
        <v>3812.22</v>
      </c>
      <c r="O337" s="16">
        <v>4407.82</v>
      </c>
      <c r="P337" s="16">
        <v>5051.1899999999996</v>
      </c>
      <c r="Q337" s="16">
        <v>5746.49</v>
      </c>
      <c r="R337" s="16">
        <v>6498.31</v>
      </c>
      <c r="S337" s="16">
        <v>7311.75</v>
      </c>
      <c r="T337" s="16">
        <v>8192.52</v>
      </c>
      <c r="U337" s="16">
        <v>9147.0400000000009</v>
      </c>
      <c r="V337" s="16">
        <v>10182.469999999999</v>
      </c>
      <c r="W337" s="16">
        <v>11306.86</v>
      </c>
      <c r="X337" s="16">
        <v>12529.38</v>
      </c>
      <c r="Y337" s="16">
        <v>13394.18</v>
      </c>
      <c r="Z337" s="16">
        <v>14334.65</v>
      </c>
      <c r="AA337" s="16">
        <v>15360.6</v>
      </c>
      <c r="AB337" s="16">
        <v>16481.830000000002</v>
      </c>
      <c r="AC337" s="16">
        <v>17712.080000000002</v>
      </c>
      <c r="AD337" s="16">
        <v>19068.27</v>
      </c>
      <c r="AE337" s="16">
        <v>20571.79</v>
      </c>
      <c r="AF337" s="16">
        <v>22249.3</v>
      </c>
      <c r="AG337" s="16">
        <v>24134.13</v>
      </c>
      <c r="AH337" s="16">
        <v>26268.93</v>
      </c>
      <c r="AI337" s="16">
        <v>28708.81</v>
      </c>
      <c r="AJ337" s="16">
        <v>31525.040000000001</v>
      </c>
      <c r="AK337" s="16">
        <v>34810.44</v>
      </c>
      <c r="AL337" s="16">
        <v>0</v>
      </c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  <c r="BI337" s="16"/>
      <c r="BJ337" s="16"/>
      <c r="BK337" s="16"/>
      <c r="BL337" s="16"/>
      <c r="BM337" s="16"/>
      <c r="BN337" s="16"/>
      <c r="BO337" s="16"/>
      <c r="BP337" s="16"/>
      <c r="BQ337" s="16"/>
      <c r="BR337" s="16"/>
      <c r="BS337" s="16"/>
      <c r="BT337" s="16"/>
      <c r="BU337" s="16"/>
      <c r="BV337" s="16"/>
      <c r="BW337" s="16"/>
      <c r="BX337" s="16"/>
      <c r="BY337" s="16"/>
      <c r="BZ337" s="16"/>
      <c r="CA337" s="16"/>
      <c r="CB337" s="16"/>
      <c r="CC337" s="16"/>
      <c r="CD337" s="16"/>
      <c r="CE337" s="16"/>
      <c r="CF337" s="16"/>
    </row>
    <row r="338" spans="1:84" ht="16.5" x14ac:dyDescent="0.35">
      <c r="A338" s="13">
        <f>'现金价值表-底稿'!A338</f>
        <v>47</v>
      </c>
      <c r="B338" s="14" t="str">
        <f>IF('现金价值表-底稿'!B338=1,"男","女")</f>
        <v>女</v>
      </c>
      <c r="C338" s="14" t="str">
        <f>'现金价值表-底稿'!C338&amp;"年"</f>
        <v>20年</v>
      </c>
      <c r="D338" s="11" t="str">
        <f>IF('现金价值表-底稿'!D338="80@","保至80岁","")</f>
        <v>保至80岁</v>
      </c>
      <c r="E338" s="16">
        <v>173.1</v>
      </c>
      <c r="F338" s="16">
        <v>453.51</v>
      </c>
      <c r="G338" s="16">
        <v>755.37</v>
      </c>
      <c r="H338" s="16">
        <v>1137.94</v>
      </c>
      <c r="I338" s="16">
        <v>1550.14</v>
      </c>
      <c r="J338" s="16">
        <v>1994.42</v>
      </c>
      <c r="K338" s="16">
        <v>2473.4899999999998</v>
      </c>
      <c r="L338" s="16">
        <v>2990.27</v>
      </c>
      <c r="M338" s="16">
        <v>3548.01</v>
      </c>
      <c r="N338" s="16">
        <v>4150.26</v>
      </c>
      <c r="O338" s="16">
        <v>4800.93</v>
      </c>
      <c r="P338" s="16">
        <v>5504.21</v>
      </c>
      <c r="Q338" s="16">
        <v>6264.72</v>
      </c>
      <c r="R338" s="16">
        <v>7087.62</v>
      </c>
      <c r="S338" s="16">
        <v>7978.72</v>
      </c>
      <c r="T338" s="16">
        <v>8944.57</v>
      </c>
      <c r="U338" s="16">
        <v>9992.4699999999993</v>
      </c>
      <c r="V338" s="16">
        <v>11130.65</v>
      </c>
      <c r="W338" s="16">
        <v>12368.43</v>
      </c>
      <c r="X338" s="16">
        <v>13716.58</v>
      </c>
      <c r="Y338" s="16">
        <v>14679.7</v>
      </c>
      <c r="Z338" s="16">
        <v>15730.34</v>
      </c>
      <c r="AA338" s="16">
        <v>16878.560000000001</v>
      </c>
      <c r="AB338" s="16">
        <v>18138.419999999998</v>
      </c>
      <c r="AC338" s="16">
        <v>19527.259999999998</v>
      </c>
      <c r="AD338" s="16">
        <v>21066.97</v>
      </c>
      <c r="AE338" s="16">
        <v>22784.86</v>
      </c>
      <c r="AF338" s="16">
        <v>24715.06</v>
      </c>
      <c r="AG338" s="16">
        <v>26901.24</v>
      </c>
      <c r="AH338" s="16">
        <v>29399.85</v>
      </c>
      <c r="AI338" s="16">
        <v>32283.87</v>
      </c>
      <c r="AJ338" s="16">
        <v>35648.36</v>
      </c>
      <c r="AK338" s="16">
        <v>0</v>
      </c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  <c r="BI338" s="16"/>
      <c r="BJ338" s="16"/>
      <c r="BK338" s="16"/>
      <c r="BL338" s="16"/>
      <c r="BM338" s="16"/>
      <c r="BN338" s="16"/>
      <c r="BO338" s="16"/>
      <c r="BP338" s="16"/>
      <c r="BQ338" s="16"/>
      <c r="BR338" s="16"/>
      <c r="BS338" s="16"/>
      <c r="BT338" s="16"/>
      <c r="BU338" s="16"/>
      <c r="BV338" s="16"/>
      <c r="BW338" s="16"/>
      <c r="BX338" s="16"/>
      <c r="BY338" s="16"/>
      <c r="BZ338" s="16"/>
      <c r="CA338" s="16"/>
      <c r="CB338" s="16"/>
      <c r="CC338" s="16"/>
      <c r="CD338" s="16"/>
      <c r="CE338" s="16"/>
      <c r="CF338" s="16"/>
    </row>
    <row r="339" spans="1:84" ht="16.5" x14ac:dyDescent="0.35">
      <c r="A339" s="13">
        <f>'现金价值表-底稿'!A339</f>
        <v>48</v>
      </c>
      <c r="B339" s="14" t="str">
        <f>IF('现金价值表-底稿'!B339=1,"男","女")</f>
        <v>女</v>
      </c>
      <c r="C339" s="14" t="str">
        <f>'现金价值表-底稿'!C339&amp;"年"</f>
        <v>20年</v>
      </c>
      <c r="D339" s="11" t="str">
        <f>IF('现金价值表-底稿'!D339="80@","保至80岁","")</f>
        <v>保至80岁</v>
      </c>
      <c r="E339" s="16">
        <v>188.49</v>
      </c>
      <c r="F339" s="16">
        <v>493.77</v>
      </c>
      <c r="G339" s="16">
        <v>822.44</v>
      </c>
      <c r="H339" s="16">
        <v>1239.22</v>
      </c>
      <c r="I339" s="16">
        <v>1688.67</v>
      </c>
      <c r="J339" s="16">
        <v>2173.52</v>
      </c>
      <c r="K339" s="16">
        <v>2696.75</v>
      </c>
      <c r="L339" s="16">
        <v>3261.61</v>
      </c>
      <c r="M339" s="16">
        <v>3871.71</v>
      </c>
      <c r="N339" s="16">
        <v>4530.97</v>
      </c>
      <c r="O339" s="16">
        <v>5243.64</v>
      </c>
      <c r="P339" s="16">
        <v>6014.36</v>
      </c>
      <c r="Q339" s="16">
        <v>6848.36</v>
      </c>
      <c r="R339" s="16">
        <v>7751.57</v>
      </c>
      <c r="S339" s="16">
        <v>8730.65</v>
      </c>
      <c r="T339" s="16">
        <v>9793.09</v>
      </c>
      <c r="U339" s="16">
        <v>10947.3</v>
      </c>
      <c r="V339" s="16">
        <v>12202.79</v>
      </c>
      <c r="W339" s="16">
        <v>13570.5</v>
      </c>
      <c r="X339" s="16">
        <v>15063.28</v>
      </c>
      <c r="Y339" s="16">
        <v>16141.37</v>
      </c>
      <c r="Z339" s="16">
        <v>17319.59</v>
      </c>
      <c r="AA339" s="16">
        <v>18612.38</v>
      </c>
      <c r="AB339" s="16">
        <v>20037.509999999998</v>
      </c>
      <c r="AC339" s="16">
        <v>21617.439999999999</v>
      </c>
      <c r="AD339" s="16">
        <v>23380.23</v>
      </c>
      <c r="AE339" s="16">
        <v>25360.86</v>
      </c>
      <c r="AF339" s="16">
        <v>27604.17</v>
      </c>
      <c r="AG339" s="16">
        <v>30168.07</v>
      </c>
      <c r="AH339" s="16">
        <v>33127.440000000002</v>
      </c>
      <c r="AI339" s="16">
        <v>36579.85</v>
      </c>
      <c r="AJ339" s="16">
        <v>0</v>
      </c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6"/>
      <c r="BF339" s="16"/>
      <c r="BG339" s="16"/>
      <c r="BH339" s="16"/>
      <c r="BI339" s="16"/>
      <c r="BJ339" s="16"/>
      <c r="BK339" s="16"/>
      <c r="BL339" s="16"/>
      <c r="BM339" s="16"/>
      <c r="BN339" s="16"/>
      <c r="BO339" s="16"/>
      <c r="BP339" s="16"/>
      <c r="BQ339" s="16"/>
      <c r="BR339" s="16"/>
      <c r="BS339" s="16"/>
      <c r="BT339" s="16"/>
      <c r="BU339" s="16"/>
      <c r="BV339" s="16"/>
      <c r="BW339" s="16"/>
      <c r="BX339" s="16"/>
      <c r="BY339" s="16"/>
      <c r="BZ339" s="16"/>
      <c r="CA339" s="16"/>
      <c r="CB339" s="16"/>
      <c r="CC339" s="16"/>
      <c r="CD339" s="16"/>
      <c r="CE339" s="16"/>
      <c r="CF339" s="16"/>
    </row>
    <row r="340" spans="1:84" ht="16.5" x14ac:dyDescent="0.35">
      <c r="A340" s="13">
        <f>'现金价值表-底稿'!A340</f>
        <v>49</v>
      </c>
      <c r="B340" s="14" t="str">
        <f>IF('现金价值表-底稿'!B340=1,"男","女")</f>
        <v>女</v>
      </c>
      <c r="C340" s="14" t="str">
        <f>'现金价值表-底稿'!C340&amp;"年"</f>
        <v>20年</v>
      </c>
      <c r="D340" s="11" t="str">
        <f>IF('现金价值表-底稿'!D340="80@","保至80岁","")</f>
        <v>保至80岁</v>
      </c>
      <c r="E340" s="16">
        <v>205.67</v>
      </c>
      <c r="F340" s="16">
        <v>538.91</v>
      </c>
      <c r="G340" s="16">
        <v>897.88</v>
      </c>
      <c r="H340" s="16">
        <v>1353.46</v>
      </c>
      <c r="I340" s="16">
        <v>1845.18</v>
      </c>
      <c r="J340" s="16">
        <v>2376.0300000000002</v>
      </c>
      <c r="K340" s="16">
        <v>2949.31</v>
      </c>
      <c r="L340" s="16">
        <v>3568.66</v>
      </c>
      <c r="M340" s="16">
        <v>4238.04</v>
      </c>
      <c r="N340" s="16">
        <v>4961.74</v>
      </c>
      <c r="O340" s="16">
        <v>5744.45</v>
      </c>
      <c r="P340" s="16">
        <v>6591.48</v>
      </c>
      <c r="Q340" s="16">
        <v>7508.87</v>
      </c>
      <c r="R340" s="16">
        <v>8503.44</v>
      </c>
      <c r="S340" s="16">
        <v>9582.8799999999992</v>
      </c>
      <c r="T340" s="16">
        <v>10755.77</v>
      </c>
      <c r="U340" s="16">
        <v>12031.84</v>
      </c>
      <c r="V340" s="16">
        <v>13422.24</v>
      </c>
      <c r="W340" s="16">
        <v>14940</v>
      </c>
      <c r="X340" s="16">
        <v>16600.64</v>
      </c>
      <c r="Y340" s="16">
        <v>17812.39</v>
      </c>
      <c r="Z340" s="16">
        <v>19141.96</v>
      </c>
      <c r="AA340" s="16">
        <v>20607.64</v>
      </c>
      <c r="AB340" s="16">
        <v>22232.53</v>
      </c>
      <c r="AC340" s="16">
        <v>24045.47</v>
      </c>
      <c r="AD340" s="16">
        <v>26082.46</v>
      </c>
      <c r="AE340" s="16">
        <v>28389.599999999999</v>
      </c>
      <c r="AF340" s="16">
        <v>31026.44</v>
      </c>
      <c r="AG340" s="16">
        <v>34070.03</v>
      </c>
      <c r="AH340" s="16">
        <v>37620.660000000003</v>
      </c>
      <c r="AI340" s="16">
        <v>0</v>
      </c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  <c r="BF340" s="16"/>
      <c r="BG340" s="16"/>
      <c r="BH340" s="16"/>
      <c r="BI340" s="16"/>
      <c r="BJ340" s="16"/>
      <c r="BK340" s="16"/>
      <c r="BL340" s="16"/>
      <c r="BM340" s="16"/>
      <c r="BN340" s="16"/>
      <c r="BO340" s="16"/>
      <c r="BP340" s="16"/>
      <c r="BQ340" s="16"/>
      <c r="BR340" s="16"/>
      <c r="BS340" s="16"/>
      <c r="BT340" s="16"/>
      <c r="BU340" s="16"/>
      <c r="BV340" s="16"/>
      <c r="BW340" s="16"/>
      <c r="BX340" s="16"/>
      <c r="BY340" s="16"/>
      <c r="BZ340" s="16"/>
      <c r="CA340" s="16"/>
      <c r="CB340" s="16"/>
      <c r="CC340" s="16"/>
      <c r="CD340" s="16"/>
      <c r="CE340" s="16"/>
      <c r="CF340" s="16"/>
    </row>
    <row r="341" spans="1:84" ht="16.5" x14ac:dyDescent="0.35">
      <c r="A341" s="13">
        <f>'现金价值表-底稿'!A341</f>
        <v>50</v>
      </c>
      <c r="B341" s="14" t="str">
        <f>IF('现金价值表-底稿'!B341=1,"男","女")</f>
        <v>女</v>
      </c>
      <c r="C341" s="14" t="str">
        <f>'现金价值表-底稿'!C341&amp;"年"</f>
        <v>20年</v>
      </c>
      <c r="D341" s="11" t="str">
        <f>IF('现金价值表-底稿'!D341="80@","保至80岁","")</f>
        <v>保至80岁</v>
      </c>
      <c r="E341" s="16">
        <v>225.07</v>
      </c>
      <c r="F341" s="16">
        <v>590.07000000000005</v>
      </c>
      <c r="G341" s="16">
        <v>983.63</v>
      </c>
      <c r="H341" s="16">
        <v>1483.48</v>
      </c>
      <c r="I341" s="16">
        <v>2023.35</v>
      </c>
      <c r="J341" s="16">
        <v>2606.5700000000002</v>
      </c>
      <c r="K341" s="16">
        <v>3236.83</v>
      </c>
      <c r="L341" s="16">
        <v>3918.13</v>
      </c>
      <c r="M341" s="16">
        <v>4654.82</v>
      </c>
      <c r="N341" s="16">
        <v>5451.65</v>
      </c>
      <c r="O341" s="16">
        <v>6314</v>
      </c>
      <c r="P341" s="16">
        <v>7248.05</v>
      </c>
      <c r="Q341" s="16">
        <v>8260.7800000000007</v>
      </c>
      <c r="R341" s="16">
        <v>9360.11</v>
      </c>
      <c r="S341" s="16">
        <v>10554.84</v>
      </c>
      <c r="T341" s="16">
        <v>11854.93</v>
      </c>
      <c r="U341" s="16">
        <v>13271.74</v>
      </c>
      <c r="V341" s="16">
        <v>14818.52</v>
      </c>
      <c r="W341" s="16">
        <v>16511.09</v>
      </c>
      <c r="X341" s="16">
        <v>18366.22</v>
      </c>
      <c r="Y341" s="16">
        <v>19737.12</v>
      </c>
      <c r="Z341" s="16">
        <v>21248.37</v>
      </c>
      <c r="AA341" s="16">
        <v>22923.79</v>
      </c>
      <c r="AB341" s="16">
        <v>24793.09</v>
      </c>
      <c r="AC341" s="16">
        <v>26893.42</v>
      </c>
      <c r="AD341" s="16">
        <v>29272.29</v>
      </c>
      <c r="AE341" s="16">
        <v>31991.119999999999</v>
      </c>
      <c r="AF341" s="16">
        <v>35129.339999999997</v>
      </c>
      <c r="AG341" s="16">
        <v>38790.370000000003</v>
      </c>
      <c r="AH341" s="16">
        <v>0</v>
      </c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6"/>
      <c r="BF341" s="16"/>
      <c r="BG341" s="16"/>
      <c r="BH341" s="16"/>
      <c r="BI341" s="16"/>
      <c r="BJ341" s="16"/>
      <c r="BK341" s="16"/>
      <c r="BL341" s="16"/>
      <c r="BM341" s="16"/>
      <c r="BN341" s="16"/>
      <c r="BO341" s="16"/>
      <c r="BP341" s="16"/>
      <c r="BQ341" s="16"/>
      <c r="BR341" s="16"/>
      <c r="BS341" s="16"/>
      <c r="BT341" s="16"/>
      <c r="BU341" s="16"/>
      <c r="BV341" s="16"/>
      <c r="BW341" s="16"/>
      <c r="BX341" s="16"/>
      <c r="BY341" s="16"/>
      <c r="BZ341" s="16"/>
      <c r="CA341" s="16"/>
      <c r="CB341" s="16"/>
      <c r="CC341" s="16"/>
      <c r="CD341" s="16"/>
      <c r="CE341" s="16"/>
      <c r="CF341" s="16"/>
    </row>
    <row r="342" spans="1:84" ht="16.5" x14ac:dyDescent="0.35">
      <c r="A342" s="13">
        <f>'现金价值表-底稿'!A342</f>
        <v>0</v>
      </c>
      <c r="B342" s="14" t="str">
        <f>IF('现金价值表-底稿'!B342=1,"男","女")</f>
        <v>男</v>
      </c>
      <c r="C342" s="14" t="str">
        <f>'现金价值表-底稿'!C342&amp;"年"</f>
        <v>30年</v>
      </c>
      <c r="D342" s="11" t="str">
        <f>IF('现金价值表-底稿'!D342="80@","保至80岁","")</f>
        <v>保至80岁</v>
      </c>
      <c r="E342" s="16">
        <v>13.23</v>
      </c>
      <c r="F342" s="16">
        <v>34.159999999999997</v>
      </c>
      <c r="G342" s="16">
        <v>56.55</v>
      </c>
      <c r="H342" s="16">
        <v>84.81</v>
      </c>
      <c r="I342" s="16">
        <v>115.06</v>
      </c>
      <c r="J342" s="16">
        <v>147.38999999999999</v>
      </c>
      <c r="K342" s="16">
        <v>181.89</v>
      </c>
      <c r="L342" s="16">
        <v>218.66</v>
      </c>
      <c r="M342" s="16">
        <v>257.79000000000002</v>
      </c>
      <c r="N342" s="16">
        <v>299.37</v>
      </c>
      <c r="O342" s="16">
        <v>343.46</v>
      </c>
      <c r="P342" s="16">
        <v>390.13</v>
      </c>
      <c r="Q342" s="16">
        <v>439.46</v>
      </c>
      <c r="R342" s="16">
        <v>491.51</v>
      </c>
      <c r="S342" s="16">
        <v>546.38</v>
      </c>
      <c r="T342" s="16">
        <v>604.17999999999995</v>
      </c>
      <c r="U342" s="16">
        <v>665.05</v>
      </c>
      <c r="V342" s="16">
        <v>729.15</v>
      </c>
      <c r="W342" s="16">
        <v>796.7</v>
      </c>
      <c r="X342" s="16">
        <v>867.87</v>
      </c>
      <c r="Y342" s="16">
        <v>935.88</v>
      </c>
      <c r="Z342" s="16">
        <v>1006.92</v>
      </c>
      <c r="AA342" s="16">
        <v>1081.1600000000001</v>
      </c>
      <c r="AB342" s="16">
        <v>1158.77</v>
      </c>
      <c r="AC342" s="16">
        <v>1239.93</v>
      </c>
      <c r="AD342" s="16">
        <v>1324.82</v>
      </c>
      <c r="AE342" s="16">
        <v>1413.58</v>
      </c>
      <c r="AF342" s="16">
        <v>1506.4</v>
      </c>
      <c r="AG342" s="16">
        <v>1603.48</v>
      </c>
      <c r="AH342" s="16">
        <v>1705.03</v>
      </c>
      <c r="AI342" s="16">
        <v>1782.75</v>
      </c>
      <c r="AJ342" s="16">
        <v>1864.49</v>
      </c>
      <c r="AK342" s="16">
        <v>1950.5</v>
      </c>
      <c r="AL342" s="16">
        <v>2041.03</v>
      </c>
      <c r="AM342" s="16">
        <v>2136.36</v>
      </c>
      <c r="AN342" s="16">
        <v>2236.7600000000002</v>
      </c>
      <c r="AO342" s="16">
        <v>2342.4699999999998</v>
      </c>
      <c r="AP342" s="16">
        <v>2453.7800000000002</v>
      </c>
      <c r="AQ342" s="16">
        <v>2570.96</v>
      </c>
      <c r="AR342" s="16">
        <v>2694.26</v>
      </c>
      <c r="AS342" s="16">
        <v>2823.96</v>
      </c>
      <c r="AT342" s="16">
        <v>2960.37</v>
      </c>
      <c r="AU342" s="16">
        <v>3103.81</v>
      </c>
      <c r="AV342" s="16">
        <v>3254.67</v>
      </c>
      <c r="AW342" s="16">
        <v>3413.39</v>
      </c>
      <c r="AX342" s="16">
        <v>3580.44</v>
      </c>
      <c r="AY342" s="16">
        <v>3756.4</v>
      </c>
      <c r="AZ342" s="16">
        <v>3942.01</v>
      </c>
      <c r="BA342" s="16">
        <v>4138.17</v>
      </c>
      <c r="BB342" s="16">
        <v>4345.95</v>
      </c>
      <c r="BC342" s="16">
        <v>4566.6400000000003</v>
      </c>
      <c r="BD342" s="16">
        <v>4801.67</v>
      </c>
      <c r="BE342" s="16">
        <v>5052.71</v>
      </c>
      <c r="BF342" s="16">
        <v>5321.58</v>
      </c>
      <c r="BG342" s="16">
        <v>5610.44</v>
      </c>
      <c r="BH342" s="16">
        <v>5921.71</v>
      </c>
      <c r="BI342" s="16">
        <v>6258.15</v>
      </c>
      <c r="BJ342" s="16">
        <v>6622.68</v>
      </c>
      <c r="BK342" s="16">
        <v>7018.4</v>
      </c>
      <c r="BL342" s="16">
        <v>7448.67</v>
      </c>
      <c r="BM342" s="16">
        <v>7917.05</v>
      </c>
      <c r="BN342" s="16">
        <v>8427.56</v>
      </c>
      <c r="BO342" s="16">
        <v>8984.76</v>
      </c>
      <c r="BP342" s="16">
        <v>9593.93</v>
      </c>
      <c r="BQ342" s="16">
        <v>10261.09</v>
      </c>
      <c r="BR342" s="16">
        <v>10993.2</v>
      </c>
      <c r="BS342" s="16">
        <v>11801.28</v>
      </c>
      <c r="BT342" s="16">
        <v>12695.83</v>
      </c>
      <c r="BU342" s="16">
        <v>13689.39</v>
      </c>
      <c r="BV342" s="16">
        <v>14796.68</v>
      </c>
      <c r="BW342" s="16">
        <v>16037.22</v>
      </c>
      <c r="BX342" s="16">
        <v>17429.48</v>
      </c>
      <c r="BY342" s="16">
        <v>19003.43</v>
      </c>
      <c r="BZ342" s="16">
        <v>20797.330000000002</v>
      </c>
      <c r="CA342" s="16">
        <v>22860.07</v>
      </c>
      <c r="CB342" s="16">
        <v>25256.11</v>
      </c>
      <c r="CC342" s="16">
        <v>28071.74</v>
      </c>
      <c r="CD342" s="16">
        <v>31421.68</v>
      </c>
      <c r="CE342" s="16">
        <v>35459.86</v>
      </c>
      <c r="CF342" s="16">
        <v>0</v>
      </c>
    </row>
    <row r="343" spans="1:84" ht="16.5" x14ac:dyDescent="0.35">
      <c r="A343" s="13">
        <f>'现金价值表-底稿'!A343</f>
        <v>1</v>
      </c>
      <c r="B343" s="14" t="str">
        <f>IF('现金价值表-底稿'!B343=1,"男","女")</f>
        <v>男</v>
      </c>
      <c r="C343" s="14" t="str">
        <f>'现金价值表-底稿'!C343&amp;"年"</f>
        <v>30年</v>
      </c>
      <c r="D343" s="11" t="str">
        <f>IF('现金价值表-底稿'!D343="80@","保至80岁","")</f>
        <v>保至80岁</v>
      </c>
      <c r="E343" s="16">
        <v>14.01</v>
      </c>
      <c r="F343" s="16">
        <v>36.17</v>
      </c>
      <c r="G343" s="16">
        <v>59.85</v>
      </c>
      <c r="H343" s="16">
        <v>89.63</v>
      </c>
      <c r="I343" s="16">
        <v>121.44</v>
      </c>
      <c r="J343" s="16">
        <v>155.4</v>
      </c>
      <c r="K343" s="16">
        <v>191.62</v>
      </c>
      <c r="L343" s="16">
        <v>230.17</v>
      </c>
      <c r="M343" s="16">
        <v>271.16000000000003</v>
      </c>
      <c r="N343" s="16">
        <v>314.64999999999998</v>
      </c>
      <c r="O343" s="16">
        <v>360.72</v>
      </c>
      <c r="P343" s="16">
        <v>409.45</v>
      </c>
      <c r="Q343" s="16">
        <v>460.91</v>
      </c>
      <c r="R343" s="16">
        <v>515.20000000000005</v>
      </c>
      <c r="S343" s="16">
        <v>572.42999999999995</v>
      </c>
      <c r="T343" s="16">
        <v>632.73</v>
      </c>
      <c r="U343" s="16">
        <v>696.29</v>
      </c>
      <c r="V343" s="16">
        <v>763.28</v>
      </c>
      <c r="W343" s="16">
        <v>833.91</v>
      </c>
      <c r="X343" s="16">
        <v>908.4</v>
      </c>
      <c r="Y343" s="16">
        <v>979.65</v>
      </c>
      <c r="Z343" s="16">
        <v>1054.1099999999999</v>
      </c>
      <c r="AA343" s="16">
        <v>1131.97</v>
      </c>
      <c r="AB343" s="16">
        <v>1213.4000000000001</v>
      </c>
      <c r="AC343" s="16">
        <v>1298.5899999999999</v>
      </c>
      <c r="AD343" s="16">
        <v>1387.67</v>
      </c>
      <c r="AE343" s="16">
        <v>1480.84</v>
      </c>
      <c r="AF343" s="16">
        <v>1578.3</v>
      </c>
      <c r="AG343" s="16">
        <v>1680.27</v>
      </c>
      <c r="AH343" s="16">
        <v>1786.98</v>
      </c>
      <c r="AI343" s="16">
        <v>1868.92</v>
      </c>
      <c r="AJ343" s="16">
        <v>1955.13</v>
      </c>
      <c r="AK343" s="16">
        <v>2045.88</v>
      </c>
      <c r="AL343" s="16">
        <v>2141.44</v>
      </c>
      <c r="AM343" s="16">
        <v>2242.0700000000002</v>
      </c>
      <c r="AN343" s="16">
        <v>2348.04</v>
      </c>
      <c r="AO343" s="16">
        <v>2459.61</v>
      </c>
      <c r="AP343" s="16">
        <v>2577.0700000000002</v>
      </c>
      <c r="AQ343" s="16">
        <v>2700.67</v>
      </c>
      <c r="AR343" s="16">
        <v>2830.67</v>
      </c>
      <c r="AS343" s="16">
        <v>2967.4</v>
      </c>
      <c r="AT343" s="16">
        <v>3111.19</v>
      </c>
      <c r="AU343" s="16">
        <v>3262.41</v>
      </c>
      <c r="AV343" s="16">
        <v>3421.5</v>
      </c>
      <c r="AW343" s="16">
        <v>3588.95</v>
      </c>
      <c r="AX343" s="16">
        <v>3765.33</v>
      </c>
      <c r="AY343" s="16">
        <v>3951.38</v>
      </c>
      <c r="AZ343" s="16">
        <v>4148</v>
      </c>
      <c r="BA343" s="16">
        <v>4356.28</v>
      </c>
      <c r="BB343" s="16">
        <v>4577.49</v>
      </c>
      <c r="BC343" s="16">
        <v>4813.08</v>
      </c>
      <c r="BD343" s="16">
        <v>5064.71</v>
      </c>
      <c r="BE343" s="16">
        <v>5334.23</v>
      </c>
      <c r="BF343" s="16">
        <v>5623.77</v>
      </c>
      <c r="BG343" s="16">
        <v>5935.78</v>
      </c>
      <c r="BH343" s="16">
        <v>6273.02</v>
      </c>
      <c r="BI343" s="16">
        <v>6638.42</v>
      </c>
      <c r="BJ343" s="16">
        <v>7035.08</v>
      </c>
      <c r="BK343" s="16">
        <v>7466.37</v>
      </c>
      <c r="BL343" s="16">
        <v>7935.86</v>
      </c>
      <c r="BM343" s="16">
        <v>8447.58</v>
      </c>
      <c r="BN343" s="16">
        <v>9006.11</v>
      </c>
      <c r="BO343" s="16">
        <v>9616.73</v>
      </c>
      <c r="BP343" s="16">
        <v>10285.48</v>
      </c>
      <c r="BQ343" s="16">
        <v>11019.32</v>
      </c>
      <c r="BR343" s="16">
        <v>11829.32</v>
      </c>
      <c r="BS343" s="16">
        <v>12726</v>
      </c>
      <c r="BT343" s="16">
        <v>13721.93</v>
      </c>
      <c r="BU343" s="16">
        <v>14831.84</v>
      </c>
      <c r="BV343" s="16">
        <v>16075.33</v>
      </c>
      <c r="BW343" s="16">
        <v>17470.900000000001</v>
      </c>
      <c r="BX343" s="16">
        <v>19048.59</v>
      </c>
      <c r="BY343" s="16">
        <v>20846.75</v>
      </c>
      <c r="BZ343" s="16">
        <v>22914.39</v>
      </c>
      <c r="CA343" s="16">
        <v>25316.13</v>
      </c>
      <c r="CB343" s="16">
        <v>28138.45</v>
      </c>
      <c r="CC343" s="16">
        <v>31496.35</v>
      </c>
      <c r="CD343" s="16">
        <v>35544.129999999997</v>
      </c>
      <c r="CE343" s="16">
        <v>0</v>
      </c>
      <c r="CF343" s="16"/>
    </row>
    <row r="344" spans="1:84" ht="16.5" x14ac:dyDescent="0.35">
      <c r="A344" s="13">
        <f>'现金价值表-底稿'!A344</f>
        <v>2</v>
      </c>
      <c r="B344" s="14" t="str">
        <f>IF('现金价值表-底稿'!B344=1,"男","女")</f>
        <v>男</v>
      </c>
      <c r="C344" s="14" t="str">
        <f>'现金价值表-底稿'!C344&amp;"年"</f>
        <v>30年</v>
      </c>
      <c r="D344" s="11" t="str">
        <f>IF('现金价值表-底稿'!D344="80@","保至80岁","")</f>
        <v>保至80岁</v>
      </c>
      <c r="E344" s="16">
        <v>14.8</v>
      </c>
      <c r="F344" s="16">
        <v>38.159999999999997</v>
      </c>
      <c r="G344" s="16">
        <v>63.11</v>
      </c>
      <c r="H344" s="16">
        <v>94.41</v>
      </c>
      <c r="I344" s="16">
        <v>127.82</v>
      </c>
      <c r="J344" s="16">
        <v>163.47</v>
      </c>
      <c r="K344" s="16">
        <v>201.44</v>
      </c>
      <c r="L344" s="16">
        <v>241.83</v>
      </c>
      <c r="M344" s="16">
        <v>284.72000000000003</v>
      </c>
      <c r="N344" s="16">
        <v>330.19</v>
      </c>
      <c r="O344" s="16">
        <v>378.32</v>
      </c>
      <c r="P344" s="16">
        <v>429.19</v>
      </c>
      <c r="Q344" s="16">
        <v>482.89</v>
      </c>
      <c r="R344" s="16">
        <v>539.54</v>
      </c>
      <c r="S344" s="16">
        <v>599.28</v>
      </c>
      <c r="T344" s="16">
        <v>662.28</v>
      </c>
      <c r="U344" s="16">
        <v>728.73</v>
      </c>
      <c r="V344" s="16">
        <v>798.82</v>
      </c>
      <c r="W344" s="16">
        <v>872.77</v>
      </c>
      <c r="X344" s="16">
        <v>950.82</v>
      </c>
      <c r="Y344" s="16">
        <v>1025.53</v>
      </c>
      <c r="Z344" s="16">
        <v>1103.6500000000001</v>
      </c>
      <c r="AA344" s="16">
        <v>1185.3699999999999</v>
      </c>
      <c r="AB344" s="16">
        <v>1270.8699999999999</v>
      </c>
      <c r="AC344" s="16">
        <v>1360.29</v>
      </c>
      <c r="AD344" s="16">
        <v>1453.84</v>
      </c>
      <c r="AE344" s="16">
        <v>1551.71</v>
      </c>
      <c r="AF344" s="16">
        <v>1654.12</v>
      </c>
      <c r="AG344" s="16">
        <v>1761.31</v>
      </c>
      <c r="AH344" s="16">
        <v>1873.57</v>
      </c>
      <c r="AI344" s="16">
        <v>1960</v>
      </c>
      <c r="AJ344" s="16">
        <v>2050.9699999999998</v>
      </c>
      <c r="AK344" s="16">
        <v>2146.77</v>
      </c>
      <c r="AL344" s="16">
        <v>2247.66</v>
      </c>
      <c r="AM344" s="16">
        <v>2353.89</v>
      </c>
      <c r="AN344" s="16">
        <v>2465.7399999999998</v>
      </c>
      <c r="AO344" s="16">
        <v>2583.4899999999998</v>
      </c>
      <c r="AP344" s="16">
        <v>2707.39</v>
      </c>
      <c r="AQ344" s="16">
        <v>2837.72</v>
      </c>
      <c r="AR344" s="16">
        <v>2974.8</v>
      </c>
      <c r="AS344" s="16">
        <v>3118.94</v>
      </c>
      <c r="AT344" s="16">
        <v>3270.54</v>
      </c>
      <c r="AU344" s="16">
        <v>3430.02</v>
      </c>
      <c r="AV344" s="16">
        <v>3597.89</v>
      </c>
      <c r="AW344" s="16">
        <v>3774.71</v>
      </c>
      <c r="AX344" s="16">
        <v>3961.23</v>
      </c>
      <c r="AY344" s="16">
        <v>4158.33</v>
      </c>
      <c r="AZ344" s="16">
        <v>4367.13</v>
      </c>
      <c r="BA344" s="16">
        <v>4588.8999999999996</v>
      </c>
      <c r="BB344" s="16">
        <v>4825.07</v>
      </c>
      <c r="BC344" s="16">
        <v>5077.33</v>
      </c>
      <c r="BD344" s="16">
        <v>5347.52</v>
      </c>
      <c r="BE344" s="16">
        <v>5637.78</v>
      </c>
      <c r="BF344" s="16">
        <v>5950.57</v>
      </c>
      <c r="BG344" s="16">
        <v>6288.65</v>
      </c>
      <c r="BH344" s="16">
        <v>6654.96</v>
      </c>
      <c r="BI344" s="16">
        <v>7052.61</v>
      </c>
      <c r="BJ344" s="16">
        <v>7484.98</v>
      </c>
      <c r="BK344" s="16">
        <v>7955.63</v>
      </c>
      <c r="BL344" s="16">
        <v>8468.6299999999992</v>
      </c>
      <c r="BM344" s="16">
        <v>9028.5400000000009</v>
      </c>
      <c r="BN344" s="16">
        <v>9640.69</v>
      </c>
      <c r="BO344" s="16">
        <v>10311.1</v>
      </c>
      <c r="BP344" s="16">
        <v>11046.77</v>
      </c>
      <c r="BQ344" s="16">
        <v>11858.79</v>
      </c>
      <c r="BR344" s="16">
        <v>12757.7</v>
      </c>
      <c r="BS344" s="16">
        <v>13756.11</v>
      </c>
      <c r="BT344" s="16">
        <v>14868.79</v>
      </c>
      <c r="BU344" s="16">
        <v>16115.38</v>
      </c>
      <c r="BV344" s="16">
        <v>17514.419999999998</v>
      </c>
      <c r="BW344" s="16">
        <v>19096.04</v>
      </c>
      <c r="BX344" s="16">
        <v>20898.689999999999</v>
      </c>
      <c r="BY344" s="16">
        <v>22971.48</v>
      </c>
      <c r="BZ344" s="16">
        <v>25379.200000000001</v>
      </c>
      <c r="CA344" s="16">
        <v>28208.55</v>
      </c>
      <c r="CB344" s="16">
        <v>31574.81</v>
      </c>
      <c r="CC344" s="16">
        <v>35632.68</v>
      </c>
      <c r="CD344" s="16">
        <v>0</v>
      </c>
      <c r="CE344" s="16"/>
      <c r="CF344" s="16"/>
    </row>
    <row r="345" spans="1:84" ht="16.5" x14ac:dyDescent="0.35">
      <c r="A345" s="13">
        <f>'现金价值表-底稿'!A345</f>
        <v>3</v>
      </c>
      <c r="B345" s="14" t="str">
        <f>IF('现金价值表-底稿'!B345=1,"男","女")</f>
        <v>男</v>
      </c>
      <c r="C345" s="14" t="str">
        <f>'现金价值表-底稿'!C345&amp;"年"</f>
        <v>30年</v>
      </c>
      <c r="D345" s="11" t="str">
        <f>IF('现金价值表-底稿'!D345="80@","保至80岁","")</f>
        <v>保至80岁</v>
      </c>
      <c r="E345" s="16">
        <v>15.58</v>
      </c>
      <c r="F345" s="16">
        <v>40.15</v>
      </c>
      <c r="G345" s="16">
        <v>66.38</v>
      </c>
      <c r="H345" s="16">
        <v>99.24</v>
      </c>
      <c r="I345" s="16">
        <v>134.31</v>
      </c>
      <c r="J345" s="16">
        <v>171.69</v>
      </c>
      <c r="K345" s="16">
        <v>211.47</v>
      </c>
      <c r="L345" s="16">
        <v>253.75</v>
      </c>
      <c r="M345" s="16">
        <v>298.61</v>
      </c>
      <c r="N345" s="16">
        <v>346.13</v>
      </c>
      <c r="O345" s="16">
        <v>396.39</v>
      </c>
      <c r="P345" s="16">
        <v>449.5</v>
      </c>
      <c r="Q345" s="16">
        <v>505.57</v>
      </c>
      <c r="R345" s="16">
        <v>564.74</v>
      </c>
      <c r="S345" s="16">
        <v>627.16999999999996</v>
      </c>
      <c r="T345" s="16">
        <v>693.07</v>
      </c>
      <c r="U345" s="16">
        <v>762.6</v>
      </c>
      <c r="V345" s="16">
        <v>836.01</v>
      </c>
      <c r="W345" s="16">
        <v>913.52</v>
      </c>
      <c r="X345" s="16">
        <v>995.37</v>
      </c>
      <c r="Y345" s="16">
        <v>1073.76</v>
      </c>
      <c r="Z345" s="16">
        <v>1155.77</v>
      </c>
      <c r="AA345" s="16">
        <v>1241.5899999999999</v>
      </c>
      <c r="AB345" s="16">
        <v>1331.36</v>
      </c>
      <c r="AC345" s="16">
        <v>1425.29</v>
      </c>
      <c r="AD345" s="16">
        <v>1523.57</v>
      </c>
      <c r="AE345" s="16">
        <v>1626.43</v>
      </c>
      <c r="AF345" s="16">
        <v>1734.1</v>
      </c>
      <c r="AG345" s="16">
        <v>1846.9</v>
      </c>
      <c r="AH345" s="16">
        <v>1965.09</v>
      </c>
      <c r="AI345" s="16">
        <v>2056.3000000000002</v>
      </c>
      <c r="AJ345" s="16">
        <v>2152.34</v>
      </c>
      <c r="AK345" s="16">
        <v>2253.4899999999998</v>
      </c>
      <c r="AL345" s="16">
        <v>2360</v>
      </c>
      <c r="AM345" s="16">
        <v>2472.14</v>
      </c>
      <c r="AN345" s="16">
        <v>2590.1999999999998</v>
      </c>
      <c r="AO345" s="16">
        <v>2714.42</v>
      </c>
      <c r="AP345" s="16">
        <v>2845.09</v>
      </c>
      <c r="AQ345" s="16">
        <v>2982.52</v>
      </c>
      <c r="AR345" s="16">
        <v>3127.03</v>
      </c>
      <c r="AS345" s="16">
        <v>3279.03</v>
      </c>
      <c r="AT345" s="16">
        <v>3438.93</v>
      </c>
      <c r="AU345" s="16">
        <v>3607.23</v>
      </c>
      <c r="AV345" s="16">
        <v>3784.51</v>
      </c>
      <c r="AW345" s="16">
        <v>3971.51</v>
      </c>
      <c r="AX345" s="16">
        <v>4169.13</v>
      </c>
      <c r="AY345" s="16">
        <v>4378.47</v>
      </c>
      <c r="AZ345" s="16">
        <v>4600.8100000000004</v>
      </c>
      <c r="BA345" s="16">
        <v>4837.6000000000004</v>
      </c>
      <c r="BB345" s="16">
        <v>5090.51</v>
      </c>
      <c r="BC345" s="16">
        <v>5361.4</v>
      </c>
      <c r="BD345" s="16">
        <v>5652.42</v>
      </c>
      <c r="BE345" s="16">
        <v>5966.01</v>
      </c>
      <c r="BF345" s="16">
        <v>6304.97</v>
      </c>
      <c r="BG345" s="16">
        <v>6672.23</v>
      </c>
      <c r="BH345" s="16">
        <v>7070.92</v>
      </c>
      <c r="BI345" s="16">
        <v>7504.41</v>
      </c>
      <c r="BJ345" s="16">
        <v>7976.28</v>
      </c>
      <c r="BK345" s="16">
        <v>8490.61</v>
      </c>
      <c r="BL345" s="16">
        <v>9051.98</v>
      </c>
      <c r="BM345" s="16">
        <v>9665.7099999999991</v>
      </c>
      <c r="BN345" s="16">
        <v>10337.870000000001</v>
      </c>
      <c r="BO345" s="16">
        <v>11075.45</v>
      </c>
      <c r="BP345" s="16">
        <v>11889.58</v>
      </c>
      <c r="BQ345" s="16">
        <v>12790.82</v>
      </c>
      <c r="BR345" s="16">
        <v>13791.82</v>
      </c>
      <c r="BS345" s="16">
        <v>14907.39</v>
      </c>
      <c r="BT345" s="16">
        <v>16157.21</v>
      </c>
      <c r="BU345" s="16">
        <v>17559.88</v>
      </c>
      <c r="BV345" s="16">
        <v>19145.61</v>
      </c>
      <c r="BW345" s="16">
        <v>20952.939999999999</v>
      </c>
      <c r="BX345" s="16">
        <v>23031.11</v>
      </c>
      <c r="BY345" s="16">
        <v>25445.08</v>
      </c>
      <c r="BZ345" s="16">
        <v>28281.77</v>
      </c>
      <c r="CA345" s="16">
        <v>31656.78</v>
      </c>
      <c r="CB345" s="16">
        <v>35725.18</v>
      </c>
      <c r="CC345" s="16">
        <v>0</v>
      </c>
      <c r="CD345" s="16"/>
      <c r="CE345" s="16"/>
      <c r="CF345" s="16"/>
    </row>
    <row r="346" spans="1:84" ht="16.5" x14ac:dyDescent="0.35">
      <c r="A346" s="13">
        <f>'现金价值表-底稿'!A346</f>
        <v>4</v>
      </c>
      <c r="B346" s="14" t="str">
        <f>IF('现金价值表-底稿'!B346=1,"男","女")</f>
        <v>男</v>
      </c>
      <c r="C346" s="14" t="str">
        <f>'现金价值表-底稿'!C346&amp;"年"</f>
        <v>30年</v>
      </c>
      <c r="D346" s="11" t="str">
        <f>IF('现金价值表-底稿'!D346="80@","保至80岁","")</f>
        <v>保至80岁</v>
      </c>
      <c r="E346" s="16">
        <v>16.38</v>
      </c>
      <c r="F346" s="16">
        <v>42.18</v>
      </c>
      <c r="G346" s="16">
        <v>69.709999999999994</v>
      </c>
      <c r="H346" s="16">
        <v>104.19</v>
      </c>
      <c r="I346" s="16">
        <v>140.97</v>
      </c>
      <c r="J346" s="16">
        <v>180.14</v>
      </c>
      <c r="K346" s="16">
        <v>221.8</v>
      </c>
      <c r="L346" s="16">
        <v>266.02999999999997</v>
      </c>
      <c r="M346" s="16">
        <v>312.93</v>
      </c>
      <c r="N346" s="16">
        <v>362.58</v>
      </c>
      <c r="O346" s="16">
        <v>415.08</v>
      </c>
      <c r="P346" s="16">
        <v>470.55</v>
      </c>
      <c r="Q346" s="16">
        <v>529.13</v>
      </c>
      <c r="R346" s="16">
        <v>590.99</v>
      </c>
      <c r="S346" s="16">
        <v>656.31</v>
      </c>
      <c r="T346" s="16">
        <v>725.28</v>
      </c>
      <c r="U346" s="16">
        <v>798.12</v>
      </c>
      <c r="V346" s="16">
        <v>875.07</v>
      </c>
      <c r="W346" s="16">
        <v>956.36</v>
      </c>
      <c r="X346" s="16">
        <v>1042.25</v>
      </c>
      <c r="Y346" s="16">
        <v>1124.55</v>
      </c>
      <c r="Z346" s="16">
        <v>1210.69</v>
      </c>
      <c r="AA346" s="16">
        <v>1300.8</v>
      </c>
      <c r="AB346" s="16">
        <v>1395.11</v>
      </c>
      <c r="AC346" s="16">
        <v>1493.8</v>
      </c>
      <c r="AD346" s="16">
        <v>1597.1</v>
      </c>
      <c r="AE346" s="16">
        <v>1705.26</v>
      </c>
      <c r="AF346" s="16">
        <v>1818.58</v>
      </c>
      <c r="AG346" s="16">
        <v>1937.34</v>
      </c>
      <c r="AH346" s="16">
        <v>2061.83</v>
      </c>
      <c r="AI346" s="16">
        <v>2158.13</v>
      </c>
      <c r="AJ346" s="16">
        <v>2259.5500000000002</v>
      </c>
      <c r="AK346" s="16">
        <v>2366.35</v>
      </c>
      <c r="AL346" s="16">
        <v>2478.79</v>
      </c>
      <c r="AM346" s="16">
        <v>2597.17</v>
      </c>
      <c r="AN346" s="16">
        <v>2721.72</v>
      </c>
      <c r="AO346" s="16">
        <v>2852.74</v>
      </c>
      <c r="AP346" s="16">
        <v>2990.54</v>
      </c>
      <c r="AQ346" s="16">
        <v>3135.45</v>
      </c>
      <c r="AR346" s="16">
        <v>3287.85</v>
      </c>
      <c r="AS346" s="16">
        <v>3448.18</v>
      </c>
      <c r="AT346" s="16">
        <v>3616.93</v>
      </c>
      <c r="AU346" s="16">
        <v>3794.69</v>
      </c>
      <c r="AV346" s="16">
        <v>3982.19</v>
      </c>
      <c r="AW346" s="16">
        <v>4180.3500000000004</v>
      </c>
      <c r="AX346" s="16">
        <v>4390.25</v>
      </c>
      <c r="AY346" s="16">
        <v>4613.1899999999996</v>
      </c>
      <c r="AZ346" s="16">
        <v>4850.62</v>
      </c>
      <c r="BA346" s="16">
        <v>5104.21</v>
      </c>
      <c r="BB346" s="16">
        <v>5375.83</v>
      </c>
      <c r="BC346" s="16">
        <v>5667.63</v>
      </c>
      <c r="BD346" s="16">
        <v>5982.07</v>
      </c>
      <c r="BE346" s="16">
        <v>6321.93</v>
      </c>
      <c r="BF346" s="16">
        <v>6690.19</v>
      </c>
      <c r="BG346" s="16">
        <v>7089.94</v>
      </c>
      <c r="BH346" s="16">
        <v>7524.6</v>
      </c>
      <c r="BI346" s="16">
        <v>7997.74</v>
      </c>
      <c r="BJ346" s="16">
        <v>8513.4599999999991</v>
      </c>
      <c r="BK346" s="16">
        <v>9076.34</v>
      </c>
      <c r="BL346" s="16">
        <v>9691.7199999999993</v>
      </c>
      <c r="BM346" s="16">
        <v>10365.68</v>
      </c>
      <c r="BN346" s="16">
        <v>11105.25</v>
      </c>
      <c r="BO346" s="16">
        <v>11921.57</v>
      </c>
      <c r="BP346" s="16">
        <v>12825.23</v>
      </c>
      <c r="BQ346" s="16">
        <v>13828.93</v>
      </c>
      <c r="BR346" s="16">
        <v>14947.5</v>
      </c>
      <c r="BS346" s="16">
        <v>16200.68</v>
      </c>
      <c r="BT346" s="16">
        <v>17607.13</v>
      </c>
      <c r="BU346" s="16">
        <v>19197.12</v>
      </c>
      <c r="BV346" s="16">
        <v>21009.31</v>
      </c>
      <c r="BW346" s="16">
        <v>23093.07</v>
      </c>
      <c r="BX346" s="16">
        <v>25513.54</v>
      </c>
      <c r="BY346" s="16">
        <v>28357.87</v>
      </c>
      <c r="BZ346" s="16">
        <v>31741.95</v>
      </c>
      <c r="CA346" s="16">
        <v>35821.300000000003</v>
      </c>
      <c r="CB346" s="16">
        <v>0</v>
      </c>
      <c r="CC346" s="16"/>
      <c r="CD346" s="16"/>
      <c r="CE346" s="16"/>
      <c r="CF346" s="16"/>
    </row>
    <row r="347" spans="1:84" ht="16.5" x14ac:dyDescent="0.35">
      <c r="A347" s="13">
        <f>'现金价值表-底稿'!A347</f>
        <v>5</v>
      </c>
      <c r="B347" s="14" t="str">
        <f>IF('现金价值表-底稿'!B347=1,"男","女")</f>
        <v>男</v>
      </c>
      <c r="C347" s="14" t="str">
        <f>'现金价值表-底稿'!C347&amp;"年"</f>
        <v>30年</v>
      </c>
      <c r="D347" s="11" t="str">
        <f>IF('现金价值表-底稿'!D347="80@","保至80岁","")</f>
        <v>保至80岁</v>
      </c>
      <c r="E347" s="16">
        <v>17.190000000000001</v>
      </c>
      <c r="F347" s="16">
        <v>44.27</v>
      </c>
      <c r="G347" s="16">
        <v>73.16</v>
      </c>
      <c r="H347" s="16">
        <v>109.32</v>
      </c>
      <c r="I347" s="16">
        <v>147.86000000000001</v>
      </c>
      <c r="J347" s="16">
        <v>188.89</v>
      </c>
      <c r="K347" s="16">
        <v>232.48</v>
      </c>
      <c r="L347" s="16">
        <v>278.74</v>
      </c>
      <c r="M347" s="16">
        <v>327.76</v>
      </c>
      <c r="N347" s="16">
        <v>379.64</v>
      </c>
      <c r="O347" s="16">
        <v>434.5</v>
      </c>
      <c r="P347" s="16">
        <v>492.48</v>
      </c>
      <c r="Q347" s="16">
        <v>553.74</v>
      </c>
      <c r="R347" s="16">
        <v>618.47</v>
      </c>
      <c r="S347" s="16">
        <v>686.86</v>
      </c>
      <c r="T347" s="16">
        <v>759.12</v>
      </c>
      <c r="U347" s="16">
        <v>835.49</v>
      </c>
      <c r="V347" s="16">
        <v>916.2</v>
      </c>
      <c r="W347" s="16">
        <v>1001.51</v>
      </c>
      <c r="X347" s="16">
        <v>1091.6600000000001</v>
      </c>
      <c r="Y347" s="16">
        <v>1178.1099999999999</v>
      </c>
      <c r="Z347" s="16">
        <v>1268.57</v>
      </c>
      <c r="AA347" s="16">
        <v>1363.25</v>
      </c>
      <c r="AB347" s="16">
        <v>1462.34</v>
      </c>
      <c r="AC347" s="16">
        <v>1566.08</v>
      </c>
      <c r="AD347" s="16">
        <v>1674.72</v>
      </c>
      <c r="AE347" s="16">
        <v>1788.55</v>
      </c>
      <c r="AF347" s="16">
        <v>1907.87</v>
      </c>
      <c r="AG347" s="16">
        <v>2032.96</v>
      </c>
      <c r="AH347" s="16">
        <v>2164.14</v>
      </c>
      <c r="AI347" s="16">
        <v>2265.85</v>
      </c>
      <c r="AJ347" s="16">
        <v>2372.94</v>
      </c>
      <c r="AK347" s="16">
        <v>2485.69</v>
      </c>
      <c r="AL347" s="16">
        <v>2604.4</v>
      </c>
      <c r="AM347" s="16">
        <v>2729.3</v>
      </c>
      <c r="AN347" s="16">
        <v>2860.69</v>
      </c>
      <c r="AO347" s="16">
        <v>2998.87</v>
      </c>
      <c r="AP347" s="16">
        <v>3144.18</v>
      </c>
      <c r="AQ347" s="16">
        <v>3297</v>
      </c>
      <c r="AR347" s="16">
        <v>3457.78</v>
      </c>
      <c r="AS347" s="16">
        <v>3627</v>
      </c>
      <c r="AT347" s="16">
        <v>3805.26</v>
      </c>
      <c r="AU347" s="16">
        <v>3993.28</v>
      </c>
      <c r="AV347" s="16">
        <v>4191.99</v>
      </c>
      <c r="AW347" s="16">
        <v>4402.47</v>
      </c>
      <c r="AX347" s="16">
        <v>4626.03</v>
      </c>
      <c r="AY347" s="16">
        <v>4864.12</v>
      </c>
      <c r="AZ347" s="16">
        <v>5118.42</v>
      </c>
      <c r="BA347" s="16">
        <v>5390.79</v>
      </c>
      <c r="BB347" s="16">
        <v>5683.41</v>
      </c>
      <c r="BC347" s="16">
        <v>5998.72</v>
      </c>
      <c r="BD347" s="16">
        <v>6339.54</v>
      </c>
      <c r="BE347" s="16">
        <v>6708.81</v>
      </c>
      <c r="BF347" s="16">
        <v>7109.68</v>
      </c>
      <c r="BG347" s="16">
        <v>7545.55</v>
      </c>
      <c r="BH347" s="16">
        <v>8020.01</v>
      </c>
      <c r="BI347" s="16">
        <v>8537.16</v>
      </c>
      <c r="BJ347" s="16">
        <v>9101.61</v>
      </c>
      <c r="BK347" s="16">
        <v>9718.7000000000007</v>
      </c>
      <c r="BL347" s="16">
        <v>10394.540000000001</v>
      </c>
      <c r="BM347" s="16">
        <v>11136.17</v>
      </c>
      <c r="BN347" s="16">
        <v>11954.76</v>
      </c>
      <c r="BO347" s="16">
        <v>12860.94</v>
      </c>
      <c r="BP347" s="16">
        <v>13867.43</v>
      </c>
      <c r="BQ347" s="16">
        <v>14989.12</v>
      </c>
      <c r="BR347" s="16">
        <v>16245.79</v>
      </c>
      <c r="BS347" s="16">
        <v>17656.150000000001</v>
      </c>
      <c r="BT347" s="16">
        <v>19250.57</v>
      </c>
      <c r="BU347" s="16">
        <v>21067.81</v>
      </c>
      <c r="BV347" s="16">
        <v>23157.37</v>
      </c>
      <c r="BW347" s="16">
        <v>25584.58</v>
      </c>
      <c r="BX347" s="16">
        <v>28436.82</v>
      </c>
      <c r="BY347" s="16">
        <v>31830.33</v>
      </c>
      <c r="BZ347" s="16">
        <v>35921.03</v>
      </c>
      <c r="CA347" s="16">
        <v>0</v>
      </c>
      <c r="CB347" s="16"/>
      <c r="CC347" s="16"/>
      <c r="CD347" s="16"/>
      <c r="CE347" s="16"/>
      <c r="CF347" s="16"/>
    </row>
    <row r="348" spans="1:84" ht="16.5" x14ac:dyDescent="0.35">
      <c r="A348" s="13">
        <f>'现金价值表-底稿'!A348</f>
        <v>6</v>
      </c>
      <c r="B348" s="14" t="str">
        <f>IF('现金价值表-底稿'!B348=1,"男","女")</f>
        <v>男</v>
      </c>
      <c r="C348" s="14" t="str">
        <f>'现金价值表-底稿'!C348&amp;"年"</f>
        <v>30年</v>
      </c>
      <c r="D348" s="11" t="str">
        <f>IF('现金价值表-底稿'!D348="80@","保至80岁","")</f>
        <v>保至80岁</v>
      </c>
      <c r="E348" s="16">
        <v>18.04</v>
      </c>
      <c r="F348" s="16">
        <v>46.44</v>
      </c>
      <c r="G348" s="16">
        <v>76.739999999999995</v>
      </c>
      <c r="H348" s="16">
        <v>114.64</v>
      </c>
      <c r="I348" s="16">
        <v>155.02000000000001</v>
      </c>
      <c r="J348" s="16">
        <v>197.96</v>
      </c>
      <c r="K348" s="16">
        <v>243.57</v>
      </c>
      <c r="L348" s="16">
        <v>291.95</v>
      </c>
      <c r="M348" s="16">
        <v>343.19</v>
      </c>
      <c r="N348" s="16">
        <v>397.42</v>
      </c>
      <c r="O348" s="16">
        <v>454.78</v>
      </c>
      <c r="P348" s="16">
        <v>515.42999999999995</v>
      </c>
      <c r="Q348" s="16">
        <v>579.54999999999995</v>
      </c>
      <c r="R348" s="16">
        <v>647.33000000000004</v>
      </c>
      <c r="S348" s="16">
        <v>718.99</v>
      </c>
      <c r="T348" s="16">
        <v>794.76</v>
      </c>
      <c r="U348" s="16">
        <v>874.87</v>
      </c>
      <c r="V348" s="16">
        <v>959.58</v>
      </c>
      <c r="W348" s="16">
        <v>1049.1400000000001</v>
      </c>
      <c r="X348" s="16">
        <v>1143.82</v>
      </c>
      <c r="Y348" s="16">
        <v>1234.6099999999999</v>
      </c>
      <c r="Z348" s="16">
        <v>1329.65</v>
      </c>
      <c r="AA348" s="16">
        <v>1429.14</v>
      </c>
      <c r="AB348" s="16">
        <v>1533.31</v>
      </c>
      <c r="AC348" s="16">
        <v>1642.42</v>
      </c>
      <c r="AD348" s="16">
        <v>1756.75</v>
      </c>
      <c r="AE348" s="16">
        <v>1876.62</v>
      </c>
      <c r="AF348" s="16">
        <v>2002.29</v>
      </c>
      <c r="AG348" s="16">
        <v>2134.11</v>
      </c>
      <c r="AH348" s="16">
        <v>2272.39</v>
      </c>
      <c r="AI348" s="16">
        <v>2379.7800000000002</v>
      </c>
      <c r="AJ348" s="16">
        <v>2492.87</v>
      </c>
      <c r="AK348" s="16">
        <v>2611.92</v>
      </c>
      <c r="AL348" s="16">
        <v>2737.18</v>
      </c>
      <c r="AM348" s="16">
        <v>2868.94</v>
      </c>
      <c r="AN348" s="16">
        <v>3007.53</v>
      </c>
      <c r="AO348" s="16">
        <v>3153.25</v>
      </c>
      <c r="AP348" s="16">
        <v>3306.52</v>
      </c>
      <c r="AQ348" s="16">
        <v>3467.76</v>
      </c>
      <c r="AR348" s="16">
        <v>3637.47</v>
      </c>
      <c r="AS348" s="16">
        <v>3816.24</v>
      </c>
      <c r="AT348" s="16">
        <v>4004.81</v>
      </c>
      <c r="AU348" s="16">
        <v>4204.09</v>
      </c>
      <c r="AV348" s="16">
        <v>4415.18</v>
      </c>
      <c r="AW348" s="16">
        <v>4639.3900000000003</v>
      </c>
      <c r="AX348" s="16">
        <v>4878.16</v>
      </c>
      <c r="AY348" s="16">
        <v>5133.1899999999996</v>
      </c>
      <c r="AZ348" s="16">
        <v>5406.36</v>
      </c>
      <c r="BA348" s="16">
        <v>5699.81</v>
      </c>
      <c r="BB348" s="16">
        <v>6016.04</v>
      </c>
      <c r="BC348" s="16">
        <v>6357.84</v>
      </c>
      <c r="BD348" s="16">
        <v>6728.18</v>
      </c>
      <c r="BE348" s="16">
        <v>7130.2</v>
      </c>
      <c r="BF348" s="16">
        <v>7567.33</v>
      </c>
      <c r="BG348" s="16">
        <v>8043.16</v>
      </c>
      <c r="BH348" s="16">
        <v>8561.7999999999993</v>
      </c>
      <c r="BI348" s="16">
        <v>9127.8799999999992</v>
      </c>
      <c r="BJ348" s="16">
        <v>9746.76</v>
      </c>
      <c r="BK348" s="16">
        <v>10424.549999999999</v>
      </c>
      <c r="BL348" s="16">
        <v>11168.31</v>
      </c>
      <c r="BM348" s="16">
        <v>11989.27</v>
      </c>
      <c r="BN348" s="16">
        <v>12898.07</v>
      </c>
      <c r="BO348" s="16">
        <v>13907.46</v>
      </c>
      <c r="BP348" s="16">
        <v>15032.38</v>
      </c>
      <c r="BQ348" s="16">
        <v>16292.69</v>
      </c>
      <c r="BR348" s="16">
        <v>17707.12</v>
      </c>
      <c r="BS348" s="16">
        <v>19306.14</v>
      </c>
      <c r="BT348" s="16">
        <v>21128.62</v>
      </c>
      <c r="BU348" s="16">
        <v>23224.22</v>
      </c>
      <c r="BV348" s="16">
        <v>25658.43</v>
      </c>
      <c r="BW348" s="16">
        <v>28518.91</v>
      </c>
      <c r="BX348" s="16">
        <v>31922.21</v>
      </c>
      <c r="BY348" s="16">
        <v>36024.720000000001</v>
      </c>
      <c r="BZ348" s="16">
        <v>0</v>
      </c>
      <c r="CA348" s="16"/>
      <c r="CB348" s="16"/>
      <c r="CC348" s="16"/>
      <c r="CD348" s="16"/>
      <c r="CE348" s="16"/>
      <c r="CF348" s="16"/>
    </row>
    <row r="349" spans="1:84" ht="16.5" x14ac:dyDescent="0.35">
      <c r="A349" s="13">
        <f>'现金价值表-底稿'!A349</f>
        <v>7</v>
      </c>
      <c r="B349" s="14" t="str">
        <f>IF('现金价值表-底稿'!B349=1,"男","女")</f>
        <v>男</v>
      </c>
      <c r="C349" s="14" t="str">
        <f>'现金价值表-底稿'!C349&amp;"年"</f>
        <v>30年</v>
      </c>
      <c r="D349" s="11" t="str">
        <f>IF('现金价值表-底稿'!D349="80@","保至80岁","")</f>
        <v>保至80岁</v>
      </c>
      <c r="E349" s="16">
        <v>18.920000000000002</v>
      </c>
      <c r="F349" s="16">
        <v>48.71</v>
      </c>
      <c r="G349" s="16">
        <v>80.47</v>
      </c>
      <c r="H349" s="16">
        <v>120.18</v>
      </c>
      <c r="I349" s="16">
        <v>162.46</v>
      </c>
      <c r="J349" s="16">
        <v>207.41</v>
      </c>
      <c r="K349" s="16">
        <v>255.12</v>
      </c>
      <c r="L349" s="16">
        <v>305.70999999999998</v>
      </c>
      <c r="M349" s="16">
        <v>359.3</v>
      </c>
      <c r="N349" s="16">
        <v>416.02</v>
      </c>
      <c r="O349" s="16">
        <v>476.04</v>
      </c>
      <c r="P349" s="16">
        <v>539.53</v>
      </c>
      <c r="Q349" s="16">
        <v>606.69000000000005</v>
      </c>
      <c r="R349" s="16">
        <v>677.73</v>
      </c>
      <c r="S349" s="16">
        <v>752.88</v>
      </c>
      <c r="T349" s="16">
        <v>832.37</v>
      </c>
      <c r="U349" s="16">
        <v>916.46</v>
      </c>
      <c r="V349" s="16">
        <v>1005.39</v>
      </c>
      <c r="W349" s="16">
        <v>1099.45</v>
      </c>
      <c r="X349" s="16">
        <v>1198.8699999999999</v>
      </c>
      <c r="Y349" s="16">
        <v>1294.27</v>
      </c>
      <c r="Z349" s="16">
        <v>1394.14</v>
      </c>
      <c r="AA349" s="16">
        <v>1498.74</v>
      </c>
      <c r="AB349" s="16">
        <v>1608.3</v>
      </c>
      <c r="AC349" s="16">
        <v>1723.14</v>
      </c>
      <c r="AD349" s="16">
        <v>1843.53</v>
      </c>
      <c r="AE349" s="16">
        <v>1969.79</v>
      </c>
      <c r="AF349" s="16">
        <v>2102.23</v>
      </c>
      <c r="AG349" s="16">
        <v>2241.17</v>
      </c>
      <c r="AH349" s="16">
        <v>2386.92</v>
      </c>
      <c r="AI349" s="16">
        <v>2500.34</v>
      </c>
      <c r="AJ349" s="16">
        <v>2619.75</v>
      </c>
      <c r="AK349" s="16">
        <v>2745.39</v>
      </c>
      <c r="AL349" s="16">
        <v>2877.54</v>
      </c>
      <c r="AM349" s="16">
        <v>3016.54</v>
      </c>
      <c r="AN349" s="16">
        <v>3162.7</v>
      </c>
      <c r="AO349" s="16">
        <v>3316.43</v>
      </c>
      <c r="AP349" s="16">
        <v>3478.15</v>
      </c>
      <c r="AQ349" s="16">
        <v>3648.37</v>
      </c>
      <c r="AR349" s="16">
        <v>3827.68</v>
      </c>
      <c r="AS349" s="16">
        <v>4016.81</v>
      </c>
      <c r="AT349" s="16">
        <v>4216.6899999999996</v>
      </c>
      <c r="AU349" s="16">
        <v>4428.41</v>
      </c>
      <c r="AV349" s="16">
        <v>4653.29</v>
      </c>
      <c r="AW349" s="16">
        <v>4892.78</v>
      </c>
      <c r="AX349" s="16">
        <v>5148.58</v>
      </c>
      <c r="AY349" s="16">
        <v>5422.56</v>
      </c>
      <c r="AZ349" s="16">
        <v>5716.9</v>
      </c>
      <c r="BA349" s="16">
        <v>6034.07</v>
      </c>
      <c r="BB349" s="16">
        <v>6376.89</v>
      </c>
      <c r="BC349" s="16">
        <v>6748.34</v>
      </c>
      <c r="BD349" s="16">
        <v>7151.57</v>
      </c>
      <c r="BE349" s="16">
        <v>7590.01</v>
      </c>
      <c r="BF349" s="16">
        <v>8067.27</v>
      </c>
      <c r="BG349" s="16">
        <v>8587.4599999999991</v>
      </c>
      <c r="BH349" s="16">
        <v>9155.24</v>
      </c>
      <c r="BI349" s="16">
        <v>9775.9699999999993</v>
      </c>
      <c r="BJ349" s="16">
        <v>10455.790000000001</v>
      </c>
      <c r="BK349" s="16">
        <v>11201.78</v>
      </c>
      <c r="BL349" s="16">
        <v>12025.2</v>
      </c>
      <c r="BM349" s="16">
        <v>12936.72</v>
      </c>
      <c r="BN349" s="16">
        <v>13949.14</v>
      </c>
      <c r="BO349" s="16">
        <v>15077.44</v>
      </c>
      <c r="BP349" s="16">
        <v>16341.52</v>
      </c>
      <c r="BQ349" s="16">
        <v>17760.189999999999</v>
      </c>
      <c r="BR349" s="16">
        <v>19364.009999999998</v>
      </c>
      <c r="BS349" s="16">
        <v>21191.95</v>
      </c>
      <c r="BT349" s="16">
        <v>23293.82</v>
      </c>
      <c r="BU349" s="16">
        <v>25735.33</v>
      </c>
      <c r="BV349" s="16">
        <v>28604.38</v>
      </c>
      <c r="BW349" s="16">
        <v>32017.89</v>
      </c>
      <c r="BX349" s="16">
        <v>36132.69</v>
      </c>
      <c r="BY349" s="16">
        <v>0</v>
      </c>
      <c r="BZ349" s="16"/>
      <c r="CA349" s="16"/>
      <c r="CB349" s="16"/>
      <c r="CC349" s="16"/>
      <c r="CD349" s="16"/>
      <c r="CE349" s="16"/>
      <c r="CF349" s="16"/>
    </row>
    <row r="350" spans="1:84" ht="16.5" x14ac:dyDescent="0.35">
      <c r="A350" s="13">
        <f>'现金价值表-底稿'!A350</f>
        <v>8</v>
      </c>
      <c r="B350" s="14" t="str">
        <f>IF('现金价值表-底稿'!B350=1,"男","女")</f>
        <v>男</v>
      </c>
      <c r="C350" s="14" t="str">
        <f>'现金价值表-底稿'!C350&amp;"年"</f>
        <v>30年</v>
      </c>
      <c r="D350" s="11" t="str">
        <f>IF('现金价值表-底稿'!D350="80@","保至80岁","")</f>
        <v>保至80岁</v>
      </c>
      <c r="E350" s="16">
        <v>19.84</v>
      </c>
      <c r="F350" s="16">
        <v>51.07</v>
      </c>
      <c r="G350" s="16">
        <v>84.36</v>
      </c>
      <c r="H350" s="16">
        <v>125.95</v>
      </c>
      <c r="I350" s="16">
        <v>170.22</v>
      </c>
      <c r="J350" s="16">
        <v>217.26</v>
      </c>
      <c r="K350" s="16">
        <v>267.18</v>
      </c>
      <c r="L350" s="16">
        <v>320.10000000000002</v>
      </c>
      <c r="M350" s="16">
        <v>376.17</v>
      </c>
      <c r="N350" s="16">
        <v>435.54</v>
      </c>
      <c r="O350" s="16">
        <v>498.39</v>
      </c>
      <c r="P350" s="16">
        <v>564.9</v>
      </c>
      <c r="Q350" s="16">
        <v>635.29999999999995</v>
      </c>
      <c r="R350" s="16">
        <v>709.81</v>
      </c>
      <c r="S350" s="16">
        <v>788.66</v>
      </c>
      <c r="T350" s="16">
        <v>872.1</v>
      </c>
      <c r="U350" s="16">
        <v>960.38</v>
      </c>
      <c r="V350" s="16">
        <v>1053.79</v>
      </c>
      <c r="W350" s="16">
        <v>1152.56</v>
      </c>
      <c r="X350" s="16">
        <v>1257.02</v>
      </c>
      <c r="Y350" s="16">
        <v>1357.27</v>
      </c>
      <c r="Z350" s="16">
        <v>1462.28</v>
      </c>
      <c r="AA350" s="16">
        <v>1572.29</v>
      </c>
      <c r="AB350" s="16">
        <v>1687.61</v>
      </c>
      <c r="AC350" s="16">
        <v>1808.53</v>
      </c>
      <c r="AD350" s="16">
        <v>1935.35</v>
      </c>
      <c r="AE350" s="16">
        <v>2068.39</v>
      </c>
      <c r="AF350" s="16">
        <v>2207.9899999999998</v>
      </c>
      <c r="AG350" s="16">
        <v>2354.44</v>
      </c>
      <c r="AH350" s="16">
        <v>2508.09</v>
      </c>
      <c r="AI350" s="16">
        <v>2627.86</v>
      </c>
      <c r="AJ350" s="16">
        <v>2753.89</v>
      </c>
      <c r="AK350" s="16">
        <v>2886.46</v>
      </c>
      <c r="AL350" s="16">
        <v>3025.88</v>
      </c>
      <c r="AM350" s="16">
        <v>3172.5</v>
      </c>
      <c r="AN350" s="16">
        <v>3326.7</v>
      </c>
      <c r="AO350" s="16">
        <v>3488.93</v>
      </c>
      <c r="AP350" s="16">
        <v>3659.67</v>
      </c>
      <c r="AQ350" s="16">
        <v>3839.53</v>
      </c>
      <c r="AR350" s="16">
        <v>4029.25</v>
      </c>
      <c r="AS350" s="16">
        <v>4229.75</v>
      </c>
      <c r="AT350" s="16">
        <v>4442.13</v>
      </c>
      <c r="AU350" s="16">
        <v>4667.71</v>
      </c>
      <c r="AV350" s="16">
        <v>4907.9399999999996</v>
      </c>
      <c r="AW350" s="16">
        <v>5164.53</v>
      </c>
      <c r="AX350" s="16">
        <v>5439.35</v>
      </c>
      <c r="AY350" s="16">
        <v>5734.6</v>
      </c>
      <c r="AZ350" s="16">
        <v>6052.76</v>
      </c>
      <c r="BA350" s="16">
        <v>6396.64</v>
      </c>
      <c r="BB350" s="16">
        <v>6769.25</v>
      </c>
      <c r="BC350" s="16">
        <v>7173.73</v>
      </c>
      <c r="BD350" s="16">
        <v>7613.52</v>
      </c>
      <c r="BE350" s="16">
        <v>8092.26</v>
      </c>
      <c r="BF350" s="16">
        <v>8614.06</v>
      </c>
      <c r="BG350" s="16">
        <v>9183.59</v>
      </c>
      <c r="BH350" s="16">
        <v>9806.25</v>
      </c>
      <c r="BI350" s="16">
        <v>10488.18</v>
      </c>
      <c r="BJ350" s="16">
        <v>11236.48</v>
      </c>
      <c r="BK350" s="16">
        <v>12062.45</v>
      </c>
      <c r="BL350" s="16">
        <v>12976.79</v>
      </c>
      <c r="BM350" s="16">
        <v>13992.35</v>
      </c>
      <c r="BN350" s="16">
        <v>15124.14</v>
      </c>
      <c r="BO350" s="16">
        <v>16392.13</v>
      </c>
      <c r="BP350" s="16">
        <v>17815.2</v>
      </c>
      <c r="BQ350" s="16">
        <v>19423.98</v>
      </c>
      <c r="BR350" s="16">
        <v>21257.59</v>
      </c>
      <c r="BS350" s="16">
        <v>23365.97</v>
      </c>
      <c r="BT350" s="16">
        <v>25815.05</v>
      </c>
      <c r="BU350" s="16">
        <v>28692.98</v>
      </c>
      <c r="BV350" s="16">
        <v>32117.06</v>
      </c>
      <c r="BW350" s="16">
        <v>36244.61</v>
      </c>
      <c r="BX350" s="16">
        <v>0</v>
      </c>
      <c r="BY350" s="16"/>
      <c r="BZ350" s="16"/>
      <c r="CA350" s="16"/>
      <c r="CB350" s="16"/>
      <c r="CC350" s="16"/>
      <c r="CD350" s="16"/>
      <c r="CE350" s="16"/>
      <c r="CF350" s="16"/>
    </row>
    <row r="351" spans="1:84" ht="16.5" x14ac:dyDescent="0.35">
      <c r="A351" s="13">
        <f>'现金价值表-底稿'!A351</f>
        <v>9</v>
      </c>
      <c r="B351" s="14" t="str">
        <f>IF('现金价值表-底稿'!B351=1,"男","女")</f>
        <v>男</v>
      </c>
      <c r="C351" s="14" t="str">
        <f>'现金价值表-底稿'!C351&amp;"年"</f>
        <v>30年</v>
      </c>
      <c r="D351" s="11" t="str">
        <f>IF('现金价值表-底稿'!D351="80@","保至80岁","")</f>
        <v>保至80岁</v>
      </c>
      <c r="E351" s="16">
        <v>20.81</v>
      </c>
      <c r="F351" s="16">
        <v>53.54</v>
      </c>
      <c r="G351" s="16">
        <v>88.41</v>
      </c>
      <c r="H351" s="16">
        <v>131.97999999999999</v>
      </c>
      <c r="I351" s="16">
        <v>178.33</v>
      </c>
      <c r="J351" s="16">
        <v>227.56</v>
      </c>
      <c r="K351" s="16">
        <v>279.81</v>
      </c>
      <c r="L351" s="16">
        <v>335.2</v>
      </c>
      <c r="M351" s="16">
        <v>393.9</v>
      </c>
      <c r="N351" s="16">
        <v>456.09</v>
      </c>
      <c r="O351" s="16">
        <v>521.95000000000005</v>
      </c>
      <c r="P351" s="16">
        <v>591.67999999999995</v>
      </c>
      <c r="Q351" s="16">
        <v>665.53</v>
      </c>
      <c r="R351" s="16">
        <v>743.71</v>
      </c>
      <c r="S351" s="16">
        <v>826.48</v>
      </c>
      <c r="T351" s="16">
        <v>914.09</v>
      </c>
      <c r="U351" s="16">
        <v>1006.83</v>
      </c>
      <c r="V351" s="16">
        <v>1104.93</v>
      </c>
      <c r="W351" s="16">
        <v>1208.71</v>
      </c>
      <c r="X351" s="16">
        <v>1318.47</v>
      </c>
      <c r="Y351" s="16">
        <v>1423.89</v>
      </c>
      <c r="Z351" s="16">
        <v>1534.34</v>
      </c>
      <c r="AA351" s="16">
        <v>1650.13</v>
      </c>
      <c r="AB351" s="16">
        <v>1771.56</v>
      </c>
      <c r="AC351" s="16">
        <v>1898.93</v>
      </c>
      <c r="AD351" s="16">
        <v>2032.57</v>
      </c>
      <c r="AE351" s="16">
        <v>2172.8000000000002</v>
      </c>
      <c r="AF351" s="16">
        <v>2319.9499999999998</v>
      </c>
      <c r="AG351" s="16">
        <v>2474.34</v>
      </c>
      <c r="AH351" s="16">
        <v>2636.31</v>
      </c>
      <c r="AI351" s="16">
        <v>2762.74</v>
      </c>
      <c r="AJ351" s="16">
        <v>2895.74</v>
      </c>
      <c r="AK351" s="16">
        <v>3035.61</v>
      </c>
      <c r="AL351" s="16">
        <v>3182.7</v>
      </c>
      <c r="AM351" s="16">
        <v>3337.4</v>
      </c>
      <c r="AN351" s="16">
        <v>3500.14</v>
      </c>
      <c r="AO351" s="16">
        <v>3671.44</v>
      </c>
      <c r="AP351" s="16">
        <v>3851.88</v>
      </c>
      <c r="AQ351" s="16">
        <v>4042.21</v>
      </c>
      <c r="AR351" s="16">
        <v>4243.3500000000004</v>
      </c>
      <c r="AS351" s="16">
        <v>4456.41</v>
      </c>
      <c r="AT351" s="16">
        <v>4682.71</v>
      </c>
      <c r="AU351" s="16">
        <v>4923.72</v>
      </c>
      <c r="AV351" s="16">
        <v>5181.13</v>
      </c>
      <c r="AW351" s="16">
        <v>5456.84</v>
      </c>
      <c r="AX351" s="16">
        <v>5753.04</v>
      </c>
      <c r="AY351" s="16">
        <v>6072.22</v>
      </c>
      <c r="AZ351" s="16">
        <v>6417.21</v>
      </c>
      <c r="BA351" s="16">
        <v>6791.01</v>
      </c>
      <c r="BB351" s="16">
        <v>7196.79</v>
      </c>
      <c r="BC351" s="16">
        <v>7637.99</v>
      </c>
      <c r="BD351" s="16">
        <v>8118.27</v>
      </c>
      <c r="BE351" s="16">
        <v>8641.76</v>
      </c>
      <c r="BF351" s="16">
        <v>9213.1200000000008</v>
      </c>
      <c r="BG351" s="16">
        <v>9837.7800000000007</v>
      </c>
      <c r="BH351" s="16">
        <v>10521.9</v>
      </c>
      <c r="BI351" s="16">
        <v>11272.61</v>
      </c>
      <c r="BJ351" s="16">
        <v>12101.23</v>
      </c>
      <c r="BK351" s="16">
        <v>13018.51</v>
      </c>
      <c r="BL351" s="16">
        <v>14037.34</v>
      </c>
      <c r="BM351" s="16">
        <v>15172.76</v>
      </c>
      <c r="BN351" s="16">
        <v>16444.830000000002</v>
      </c>
      <c r="BO351" s="16">
        <v>17872.48</v>
      </c>
      <c r="BP351" s="16">
        <v>19486.43</v>
      </c>
      <c r="BQ351" s="16">
        <v>21325.93</v>
      </c>
      <c r="BR351" s="16">
        <v>23441.1</v>
      </c>
      <c r="BS351" s="16">
        <v>25898.04</v>
      </c>
      <c r="BT351" s="16">
        <v>28785.23</v>
      </c>
      <c r="BU351" s="16">
        <v>32220.32</v>
      </c>
      <c r="BV351" s="16">
        <v>36361.14</v>
      </c>
      <c r="BW351" s="16">
        <v>0</v>
      </c>
      <c r="BX351" s="16"/>
      <c r="BY351" s="16"/>
      <c r="BZ351" s="16"/>
      <c r="CA351" s="16"/>
      <c r="CB351" s="16"/>
      <c r="CC351" s="16"/>
      <c r="CD351" s="16"/>
      <c r="CE351" s="16"/>
      <c r="CF351" s="16"/>
    </row>
    <row r="352" spans="1:84" ht="16.5" x14ac:dyDescent="0.35">
      <c r="A352" s="13">
        <f>'现金价值表-底稿'!A352</f>
        <v>10</v>
      </c>
      <c r="B352" s="14" t="str">
        <f>IF('现金价值表-底稿'!B352=1,"男","女")</f>
        <v>男</v>
      </c>
      <c r="C352" s="14" t="str">
        <f>'现金价值表-底稿'!C352&amp;"年"</f>
        <v>30年</v>
      </c>
      <c r="D352" s="11" t="str">
        <f>IF('现金价值表-底稿'!D352="80@","保至80岁","")</f>
        <v>保至80岁</v>
      </c>
      <c r="E352" s="16">
        <v>21.81</v>
      </c>
      <c r="F352" s="16">
        <v>56.12</v>
      </c>
      <c r="G352" s="16">
        <v>92.66</v>
      </c>
      <c r="H352" s="16">
        <v>138.29</v>
      </c>
      <c r="I352" s="16">
        <v>186.82</v>
      </c>
      <c r="J352" s="16">
        <v>238.37</v>
      </c>
      <c r="K352" s="16">
        <v>293.08</v>
      </c>
      <c r="L352" s="16">
        <v>351.09</v>
      </c>
      <c r="M352" s="16">
        <v>412.6</v>
      </c>
      <c r="N352" s="16">
        <v>477.77</v>
      </c>
      <c r="O352" s="16">
        <v>546.83000000000004</v>
      </c>
      <c r="P352" s="16">
        <v>619.99</v>
      </c>
      <c r="Q352" s="16">
        <v>697.49</v>
      </c>
      <c r="R352" s="16">
        <v>779.57</v>
      </c>
      <c r="S352" s="16">
        <v>866.49</v>
      </c>
      <c r="T352" s="16">
        <v>958.52</v>
      </c>
      <c r="U352" s="16">
        <v>1055.92</v>
      </c>
      <c r="V352" s="16">
        <v>1159</v>
      </c>
      <c r="W352" s="16">
        <v>1268.06</v>
      </c>
      <c r="X352" s="16">
        <v>1383.46</v>
      </c>
      <c r="Y352" s="16">
        <v>1494.34</v>
      </c>
      <c r="Z352" s="16">
        <v>1610.6</v>
      </c>
      <c r="AA352" s="16">
        <v>1732.54</v>
      </c>
      <c r="AB352" s="16">
        <v>1860.45</v>
      </c>
      <c r="AC352" s="16">
        <v>1994.67</v>
      </c>
      <c r="AD352" s="16">
        <v>2135.5300000000002</v>
      </c>
      <c r="AE352" s="16">
        <v>2283.36</v>
      </c>
      <c r="AF352" s="16">
        <v>2438.48</v>
      </c>
      <c r="AG352" s="16">
        <v>2601.25</v>
      </c>
      <c r="AH352" s="16">
        <v>2771.95</v>
      </c>
      <c r="AI352" s="16">
        <v>2905.38</v>
      </c>
      <c r="AJ352" s="16">
        <v>3045.72</v>
      </c>
      <c r="AK352" s="16">
        <v>3193.3</v>
      </c>
      <c r="AL352" s="16">
        <v>3348.52</v>
      </c>
      <c r="AM352" s="16">
        <v>3511.8</v>
      </c>
      <c r="AN352" s="16">
        <v>3683.67</v>
      </c>
      <c r="AO352" s="16">
        <v>3864.71</v>
      </c>
      <c r="AP352" s="16">
        <v>4055.67</v>
      </c>
      <c r="AQ352" s="16">
        <v>4257.4799999999996</v>
      </c>
      <c r="AR352" s="16">
        <v>4471.26</v>
      </c>
      <c r="AS352" s="16">
        <v>4698.3100000000004</v>
      </c>
      <c r="AT352" s="16">
        <v>4940.12</v>
      </c>
      <c r="AU352" s="16">
        <v>5198.3900000000003</v>
      </c>
      <c r="AV352" s="16">
        <v>5475.02</v>
      </c>
      <c r="AW352" s="16">
        <v>5772.21</v>
      </c>
      <c r="AX352" s="16">
        <v>6092.45</v>
      </c>
      <c r="AY352" s="16">
        <v>6438.59</v>
      </c>
      <c r="AZ352" s="16">
        <v>6813.63</v>
      </c>
      <c r="BA352" s="16">
        <v>7220.76</v>
      </c>
      <c r="BB352" s="16">
        <v>7663.44</v>
      </c>
      <c r="BC352" s="16">
        <v>8145.32</v>
      </c>
      <c r="BD352" s="16">
        <v>8670.5499999999993</v>
      </c>
      <c r="BE352" s="16">
        <v>9243.81</v>
      </c>
      <c r="BF352" s="16">
        <v>9870.5499999999993</v>
      </c>
      <c r="BG352" s="16">
        <v>10556.95</v>
      </c>
      <c r="BH352" s="16">
        <v>11310.16</v>
      </c>
      <c r="BI352" s="16">
        <v>12141.54</v>
      </c>
      <c r="BJ352" s="16">
        <v>13061.89</v>
      </c>
      <c r="BK352" s="16">
        <v>14084.1</v>
      </c>
      <c r="BL352" s="16">
        <v>15223.31</v>
      </c>
      <c r="BM352" s="16">
        <v>16499.62</v>
      </c>
      <c r="BN352" s="16">
        <v>17932.02</v>
      </c>
      <c r="BO352" s="16">
        <v>19551.349999999999</v>
      </c>
      <c r="BP352" s="16">
        <v>21396.98</v>
      </c>
      <c r="BQ352" s="16">
        <v>23519.19</v>
      </c>
      <c r="BR352" s="16">
        <v>25984.32</v>
      </c>
      <c r="BS352" s="16">
        <v>28881.13</v>
      </c>
      <c r="BT352" s="16">
        <v>32327.66</v>
      </c>
      <c r="BU352" s="16">
        <v>36482.28</v>
      </c>
      <c r="BV352" s="16">
        <v>0</v>
      </c>
      <c r="BW352" s="16"/>
      <c r="BX352" s="16"/>
      <c r="BY352" s="16"/>
      <c r="BZ352" s="16"/>
      <c r="CA352" s="16"/>
      <c r="CB352" s="16"/>
      <c r="CC352" s="16"/>
      <c r="CD352" s="16"/>
      <c r="CE352" s="16"/>
      <c r="CF352" s="16"/>
    </row>
    <row r="353" spans="1:84" ht="16.5" x14ac:dyDescent="0.35">
      <c r="A353" s="13">
        <f>'现金价值表-底稿'!A353</f>
        <v>11</v>
      </c>
      <c r="B353" s="14" t="str">
        <f>IF('现金价值表-底稿'!B353=1,"男","女")</f>
        <v>男</v>
      </c>
      <c r="C353" s="14" t="str">
        <f>'现金价值表-底稿'!C353&amp;"年"</f>
        <v>30年</v>
      </c>
      <c r="D353" s="11" t="str">
        <f>IF('现金价值表-底稿'!D353="80@","保至80岁","")</f>
        <v>保至80岁</v>
      </c>
      <c r="E353" s="16">
        <v>22.87</v>
      </c>
      <c r="F353" s="16">
        <v>58.83</v>
      </c>
      <c r="G353" s="16">
        <v>97.11</v>
      </c>
      <c r="H353" s="16">
        <v>144.91999999999999</v>
      </c>
      <c r="I353" s="16">
        <v>195.75</v>
      </c>
      <c r="J353" s="16">
        <v>249.75</v>
      </c>
      <c r="K353" s="16">
        <v>307.06</v>
      </c>
      <c r="L353" s="16">
        <v>367.86</v>
      </c>
      <c r="M353" s="16">
        <v>432.34</v>
      </c>
      <c r="N353" s="16">
        <v>500.69</v>
      </c>
      <c r="O353" s="16">
        <v>573.15</v>
      </c>
      <c r="P353" s="16">
        <v>649.94000000000005</v>
      </c>
      <c r="Q353" s="16">
        <v>731.3</v>
      </c>
      <c r="R353" s="16">
        <v>817.5</v>
      </c>
      <c r="S353" s="16">
        <v>908.82</v>
      </c>
      <c r="T353" s="16">
        <v>1005.49</v>
      </c>
      <c r="U353" s="16">
        <v>1107.8499999999999</v>
      </c>
      <c r="V353" s="16">
        <v>1216.18</v>
      </c>
      <c r="W353" s="16">
        <v>1330.85</v>
      </c>
      <c r="X353" s="16">
        <v>1452.22</v>
      </c>
      <c r="Y353" s="16">
        <v>1568.93</v>
      </c>
      <c r="Z353" s="16">
        <v>1691.36</v>
      </c>
      <c r="AA353" s="16">
        <v>1819.81</v>
      </c>
      <c r="AB353" s="16">
        <v>1954.6</v>
      </c>
      <c r="AC353" s="16">
        <v>2096.08</v>
      </c>
      <c r="AD353" s="16">
        <v>2244.56</v>
      </c>
      <c r="AE353" s="16">
        <v>2400.41</v>
      </c>
      <c r="AF353" s="16">
        <v>2563.96</v>
      </c>
      <c r="AG353" s="16">
        <v>2735.52</v>
      </c>
      <c r="AH353" s="16">
        <v>2915.4</v>
      </c>
      <c r="AI353" s="16">
        <v>3056.22</v>
      </c>
      <c r="AJ353" s="16">
        <v>3204.31</v>
      </c>
      <c r="AK353" s="16">
        <v>3360.06</v>
      </c>
      <c r="AL353" s="16">
        <v>3523.91</v>
      </c>
      <c r="AM353" s="16">
        <v>3696.37</v>
      </c>
      <c r="AN353" s="16">
        <v>3878.03</v>
      </c>
      <c r="AO353" s="16">
        <v>4069.65</v>
      </c>
      <c r="AP353" s="16">
        <v>4272.16</v>
      </c>
      <c r="AQ353" s="16">
        <v>4486.67</v>
      </c>
      <c r="AR353" s="16">
        <v>4714.51</v>
      </c>
      <c r="AS353" s="16">
        <v>4957.1499999999996</v>
      </c>
      <c r="AT353" s="16">
        <v>5216.3100000000004</v>
      </c>
      <c r="AU353" s="16">
        <v>5493.89</v>
      </c>
      <c r="AV353" s="16">
        <v>5792.1</v>
      </c>
      <c r="AW353" s="16">
        <v>6113.45</v>
      </c>
      <c r="AX353" s="16">
        <v>6460.78</v>
      </c>
      <c r="AY353" s="16">
        <v>6837.12</v>
      </c>
      <c r="AZ353" s="16">
        <v>7245.65</v>
      </c>
      <c r="BA353" s="16">
        <v>7689.85</v>
      </c>
      <c r="BB353" s="16">
        <v>8173.39</v>
      </c>
      <c r="BC353" s="16">
        <v>8700.43</v>
      </c>
      <c r="BD353" s="16">
        <v>9275.67</v>
      </c>
      <c r="BE353" s="16">
        <v>9904.57</v>
      </c>
      <c r="BF353" s="16">
        <v>10593.34</v>
      </c>
      <c r="BG353" s="16">
        <v>11349.14</v>
      </c>
      <c r="BH353" s="16">
        <v>12183.39</v>
      </c>
      <c r="BI353" s="16">
        <v>13106.91</v>
      </c>
      <c r="BJ353" s="16">
        <v>14132.64</v>
      </c>
      <c r="BK353" s="16">
        <v>15275.78</v>
      </c>
      <c r="BL353" s="16">
        <v>16556.490000000002</v>
      </c>
      <c r="BM353" s="16">
        <v>17993.830000000002</v>
      </c>
      <c r="BN353" s="16">
        <v>19618.740000000002</v>
      </c>
      <c r="BO353" s="16">
        <v>21470.73</v>
      </c>
      <c r="BP353" s="16">
        <v>23600.25</v>
      </c>
      <c r="BQ353" s="16">
        <v>26073.88</v>
      </c>
      <c r="BR353" s="16">
        <v>28980.67</v>
      </c>
      <c r="BS353" s="16">
        <v>32439.08</v>
      </c>
      <c r="BT353" s="16">
        <v>36608.019999999997</v>
      </c>
      <c r="BU353" s="16">
        <v>0</v>
      </c>
      <c r="BV353" s="16"/>
      <c r="BW353" s="16"/>
      <c r="BX353" s="16"/>
      <c r="BY353" s="16"/>
      <c r="BZ353" s="16"/>
      <c r="CA353" s="16"/>
      <c r="CB353" s="16"/>
      <c r="CC353" s="16"/>
      <c r="CD353" s="16"/>
      <c r="CE353" s="16"/>
      <c r="CF353" s="16"/>
    </row>
    <row r="354" spans="1:84" ht="16.5" x14ac:dyDescent="0.35">
      <c r="A354" s="13">
        <f>'现金价值表-底稿'!A354</f>
        <v>12</v>
      </c>
      <c r="B354" s="14" t="str">
        <f>IF('现金价值表-底稿'!B354=1,"男","女")</f>
        <v>男</v>
      </c>
      <c r="C354" s="14" t="str">
        <f>'现金价值表-底稿'!C354&amp;"年"</f>
        <v>30年</v>
      </c>
      <c r="D354" s="11" t="str">
        <f>IF('现金价值表-底稿'!D354="80@","保至80岁","")</f>
        <v>保至80岁</v>
      </c>
      <c r="E354" s="16">
        <v>23.98</v>
      </c>
      <c r="F354" s="16">
        <v>61.67</v>
      </c>
      <c r="G354" s="16">
        <v>101.79</v>
      </c>
      <c r="H354" s="16">
        <v>151.88999999999999</v>
      </c>
      <c r="I354" s="16">
        <v>205.16</v>
      </c>
      <c r="J354" s="16">
        <v>261.75</v>
      </c>
      <c r="K354" s="16">
        <v>321.83</v>
      </c>
      <c r="L354" s="16">
        <v>385.58</v>
      </c>
      <c r="M354" s="16">
        <v>453.21</v>
      </c>
      <c r="N354" s="16">
        <v>524.94000000000005</v>
      </c>
      <c r="O354" s="16">
        <v>601</v>
      </c>
      <c r="P354" s="16">
        <v>681.63</v>
      </c>
      <c r="Q354" s="16">
        <v>767.09</v>
      </c>
      <c r="R354" s="16">
        <v>857.66</v>
      </c>
      <c r="S354" s="16">
        <v>953.59</v>
      </c>
      <c r="T354" s="16">
        <v>1055.19</v>
      </c>
      <c r="U354" s="16">
        <v>1162.77</v>
      </c>
      <c r="V354" s="16">
        <v>1276.68</v>
      </c>
      <c r="W354" s="16">
        <v>1397.29</v>
      </c>
      <c r="X354" s="16">
        <v>1525.02</v>
      </c>
      <c r="Y354" s="16">
        <v>1647.94</v>
      </c>
      <c r="Z354" s="16">
        <v>1776.91</v>
      </c>
      <c r="AA354" s="16">
        <v>1912.27</v>
      </c>
      <c r="AB354" s="16">
        <v>2054.35</v>
      </c>
      <c r="AC354" s="16">
        <v>2203.48</v>
      </c>
      <c r="AD354" s="16">
        <v>2360.04</v>
      </c>
      <c r="AE354" s="16">
        <v>2524.36</v>
      </c>
      <c r="AF354" s="16">
        <v>2696.76</v>
      </c>
      <c r="AG354" s="16">
        <v>2877.56</v>
      </c>
      <c r="AH354" s="16">
        <v>3067.13</v>
      </c>
      <c r="AI354" s="16">
        <v>3215.75</v>
      </c>
      <c r="AJ354" s="16">
        <v>3372.05</v>
      </c>
      <c r="AK354" s="16">
        <v>3536.49</v>
      </c>
      <c r="AL354" s="16">
        <v>3709.56</v>
      </c>
      <c r="AM354" s="16">
        <v>3891.87</v>
      </c>
      <c r="AN354" s="16">
        <v>4084.18</v>
      </c>
      <c r="AO354" s="16">
        <v>4287.41</v>
      </c>
      <c r="AP354" s="16">
        <v>4502.68</v>
      </c>
      <c r="AQ354" s="16">
        <v>4731.34</v>
      </c>
      <c r="AR354" s="16">
        <v>4974.84</v>
      </c>
      <c r="AS354" s="16">
        <v>5234.93</v>
      </c>
      <c r="AT354" s="16">
        <v>5513.5</v>
      </c>
      <c r="AU354" s="16">
        <v>5812.78</v>
      </c>
      <c r="AV354" s="16">
        <v>6135.27</v>
      </c>
      <c r="AW354" s="16">
        <v>6483.84</v>
      </c>
      <c r="AX354" s="16">
        <v>6861.53</v>
      </c>
      <c r="AY354" s="16">
        <v>7271.52</v>
      </c>
      <c r="AZ354" s="16">
        <v>7717.31</v>
      </c>
      <c r="BA354" s="16">
        <v>8202.57</v>
      </c>
      <c r="BB354" s="16">
        <v>8731.49</v>
      </c>
      <c r="BC354" s="16">
        <v>9308.7900000000009</v>
      </c>
      <c r="BD354" s="16">
        <v>9939.93</v>
      </c>
      <c r="BE354" s="16">
        <v>10631.15</v>
      </c>
      <c r="BF354" s="16">
        <v>11389.66</v>
      </c>
      <c r="BG354" s="16">
        <v>12226.88</v>
      </c>
      <c r="BH354" s="16">
        <v>13153.69</v>
      </c>
      <c r="BI354" s="16">
        <v>14183.09</v>
      </c>
      <c r="BJ354" s="16">
        <v>15330.31</v>
      </c>
      <c r="BK354" s="16">
        <v>16615.59</v>
      </c>
      <c r="BL354" s="16">
        <v>18058.060000000001</v>
      </c>
      <c r="BM354" s="16">
        <v>19688.77</v>
      </c>
      <c r="BN354" s="16">
        <v>21547.37</v>
      </c>
      <c r="BO354" s="16">
        <v>23684.5</v>
      </c>
      <c r="BP354" s="16">
        <v>26166.959999999999</v>
      </c>
      <c r="BQ354" s="16">
        <v>29084.13</v>
      </c>
      <c r="BR354" s="16">
        <v>32554.880000000001</v>
      </c>
      <c r="BS354" s="16">
        <v>36738.699999999997</v>
      </c>
      <c r="BT354" s="16">
        <v>0</v>
      </c>
      <c r="BU354" s="16"/>
      <c r="BV354" s="16"/>
      <c r="BW354" s="16"/>
      <c r="BX354" s="16"/>
      <c r="BY354" s="16"/>
      <c r="BZ354" s="16"/>
      <c r="CA354" s="16"/>
      <c r="CB354" s="16"/>
      <c r="CC354" s="16"/>
      <c r="CD354" s="16"/>
      <c r="CE354" s="16"/>
      <c r="CF354" s="16"/>
    </row>
    <row r="355" spans="1:84" ht="16.5" x14ac:dyDescent="0.35">
      <c r="A355" s="13">
        <f>'现金价值表-底稿'!A355</f>
        <v>13</v>
      </c>
      <c r="B355" s="14" t="str">
        <f>IF('现金价值表-底稿'!B355=1,"男","女")</f>
        <v>男</v>
      </c>
      <c r="C355" s="14" t="str">
        <f>'现金价值表-底稿'!C355&amp;"年"</f>
        <v>30年</v>
      </c>
      <c r="D355" s="11" t="str">
        <f>IF('现金价值表-底稿'!D355="80@","保至80岁","")</f>
        <v>保至80岁</v>
      </c>
      <c r="E355" s="16">
        <v>25.14</v>
      </c>
      <c r="F355" s="16">
        <v>64.67</v>
      </c>
      <c r="G355" s="16">
        <v>106.72</v>
      </c>
      <c r="H355" s="16">
        <v>159.25</v>
      </c>
      <c r="I355" s="16">
        <v>215.09</v>
      </c>
      <c r="J355" s="16">
        <v>274.43</v>
      </c>
      <c r="K355" s="16">
        <v>337.44</v>
      </c>
      <c r="L355" s="16">
        <v>404.33</v>
      </c>
      <c r="M355" s="16">
        <v>475.32</v>
      </c>
      <c r="N355" s="16">
        <v>550.62</v>
      </c>
      <c r="O355" s="16">
        <v>630.5</v>
      </c>
      <c r="P355" s="16">
        <v>715.2</v>
      </c>
      <c r="Q355" s="16">
        <v>804.99</v>
      </c>
      <c r="R355" s="16">
        <v>900.15</v>
      </c>
      <c r="S355" s="16">
        <v>1000.97</v>
      </c>
      <c r="T355" s="16">
        <v>1107.77</v>
      </c>
      <c r="U355" s="16">
        <v>1220.9100000000001</v>
      </c>
      <c r="V355" s="16">
        <v>1340.74</v>
      </c>
      <c r="W355" s="16">
        <v>1467.69</v>
      </c>
      <c r="X355" s="16">
        <v>1602.18</v>
      </c>
      <c r="Y355" s="16">
        <v>1731.67</v>
      </c>
      <c r="Z355" s="16">
        <v>1867.58</v>
      </c>
      <c r="AA355" s="16">
        <v>2010.26</v>
      </c>
      <c r="AB355" s="16">
        <v>2160.04</v>
      </c>
      <c r="AC355" s="16">
        <v>2317.29</v>
      </c>
      <c r="AD355" s="16">
        <v>2482.37</v>
      </c>
      <c r="AE355" s="16">
        <v>2655.6</v>
      </c>
      <c r="AF355" s="16">
        <v>2837.32</v>
      </c>
      <c r="AG355" s="16">
        <v>3027.89</v>
      </c>
      <c r="AH355" s="16">
        <v>3227.67</v>
      </c>
      <c r="AI355" s="16">
        <v>3384.56</v>
      </c>
      <c r="AJ355" s="16">
        <v>3549.61</v>
      </c>
      <c r="AK355" s="16">
        <v>3723.32</v>
      </c>
      <c r="AL355" s="16">
        <v>3906.31</v>
      </c>
      <c r="AM355" s="16">
        <v>4099.33</v>
      </c>
      <c r="AN355" s="16">
        <v>4303.3100000000004</v>
      </c>
      <c r="AO355" s="16">
        <v>4519.3900000000003</v>
      </c>
      <c r="AP355" s="16">
        <v>4748.8900000000003</v>
      </c>
      <c r="AQ355" s="16">
        <v>4993.3</v>
      </c>
      <c r="AR355" s="16">
        <v>5254.35</v>
      </c>
      <c r="AS355" s="16">
        <v>5533.96</v>
      </c>
      <c r="AT355" s="16">
        <v>5834.34</v>
      </c>
      <c r="AU355" s="16">
        <v>6158.03</v>
      </c>
      <c r="AV355" s="16">
        <v>6507.89</v>
      </c>
      <c r="AW355" s="16">
        <v>6886.98</v>
      </c>
      <c r="AX355" s="16">
        <v>7298.49</v>
      </c>
      <c r="AY355" s="16">
        <v>7745.93</v>
      </c>
      <c r="AZ355" s="16">
        <v>8233</v>
      </c>
      <c r="BA355" s="16">
        <v>8763.8799999999992</v>
      </c>
      <c r="BB355" s="16">
        <v>9343.32</v>
      </c>
      <c r="BC355" s="16">
        <v>9976.7999999999993</v>
      </c>
      <c r="BD355" s="16">
        <v>10670.59</v>
      </c>
      <c r="BE355" s="16">
        <v>11431.91</v>
      </c>
      <c r="BF355" s="16">
        <v>12272.24</v>
      </c>
      <c r="BG355" s="16">
        <v>13202.49</v>
      </c>
      <c r="BH355" s="16">
        <v>14235.7</v>
      </c>
      <c r="BI355" s="16">
        <v>15387.18</v>
      </c>
      <c r="BJ355" s="16">
        <v>16677.23</v>
      </c>
      <c r="BK355" s="16">
        <v>18125.04</v>
      </c>
      <c r="BL355" s="16">
        <v>19761.810000000001</v>
      </c>
      <c r="BM355" s="16">
        <v>21627.3</v>
      </c>
      <c r="BN355" s="16">
        <v>23772.35</v>
      </c>
      <c r="BO355" s="16">
        <v>26264.02</v>
      </c>
      <c r="BP355" s="16">
        <v>29192.01</v>
      </c>
      <c r="BQ355" s="16">
        <v>32675.64</v>
      </c>
      <c r="BR355" s="16">
        <v>36874.980000000003</v>
      </c>
      <c r="BS355" s="16">
        <v>0</v>
      </c>
      <c r="BT355" s="16"/>
      <c r="BU355" s="16"/>
      <c r="BV355" s="16"/>
      <c r="BW355" s="16"/>
      <c r="BX355" s="16"/>
      <c r="BY355" s="16"/>
      <c r="BZ355" s="16"/>
      <c r="CA355" s="16"/>
      <c r="CB355" s="16"/>
      <c r="CC355" s="16"/>
      <c r="CD355" s="16"/>
      <c r="CE355" s="16"/>
      <c r="CF355" s="16"/>
    </row>
    <row r="356" spans="1:84" ht="16.5" x14ac:dyDescent="0.35">
      <c r="A356" s="13">
        <f>'现金价值表-底稿'!A356</f>
        <v>14</v>
      </c>
      <c r="B356" s="14" t="str">
        <f>IF('现金价值表-底稿'!B356=1,"男","女")</f>
        <v>男</v>
      </c>
      <c r="C356" s="14" t="str">
        <f>'现金价值表-底稿'!C356&amp;"年"</f>
        <v>30年</v>
      </c>
      <c r="D356" s="11" t="str">
        <f>IF('现金价值表-底稿'!D356="80@","保至80岁","")</f>
        <v>保至80岁</v>
      </c>
      <c r="E356" s="16">
        <v>26.38</v>
      </c>
      <c r="F356" s="16">
        <v>67.83</v>
      </c>
      <c r="G356" s="16">
        <v>111.93</v>
      </c>
      <c r="H356" s="16">
        <v>167.02</v>
      </c>
      <c r="I356" s="16">
        <v>225.6</v>
      </c>
      <c r="J356" s="16">
        <v>287.85000000000002</v>
      </c>
      <c r="K356" s="16">
        <v>353.98</v>
      </c>
      <c r="L356" s="16">
        <v>424.19</v>
      </c>
      <c r="M356" s="16">
        <v>498.73</v>
      </c>
      <c r="N356" s="16">
        <v>577.83000000000004</v>
      </c>
      <c r="O356" s="16">
        <v>661.74</v>
      </c>
      <c r="P356" s="16">
        <v>750.74</v>
      </c>
      <c r="Q356" s="16">
        <v>845.1</v>
      </c>
      <c r="R356" s="16">
        <v>945.12</v>
      </c>
      <c r="S356" s="16">
        <v>1051.1199999999999</v>
      </c>
      <c r="T356" s="16">
        <v>1163.45</v>
      </c>
      <c r="U356" s="16">
        <v>1282.47</v>
      </c>
      <c r="V356" s="16">
        <v>1408.61</v>
      </c>
      <c r="W356" s="16">
        <v>1542.29</v>
      </c>
      <c r="X356" s="16">
        <v>1683.95</v>
      </c>
      <c r="Y356" s="16">
        <v>1820.41</v>
      </c>
      <c r="Z356" s="16">
        <v>1963.69</v>
      </c>
      <c r="AA356" s="16">
        <v>2114.11</v>
      </c>
      <c r="AB356" s="16">
        <v>2272.0500000000002</v>
      </c>
      <c r="AC356" s="16">
        <v>2437.88</v>
      </c>
      <c r="AD356" s="16">
        <v>2611.9299999999998</v>
      </c>
      <c r="AE356" s="16">
        <v>2794.55</v>
      </c>
      <c r="AF356" s="16">
        <v>2986.12</v>
      </c>
      <c r="AG356" s="16">
        <v>3187</v>
      </c>
      <c r="AH356" s="16">
        <v>3397.61</v>
      </c>
      <c r="AI356" s="16">
        <v>3563.29</v>
      </c>
      <c r="AJ356" s="16">
        <v>3737.68</v>
      </c>
      <c r="AK356" s="16">
        <v>3921.38</v>
      </c>
      <c r="AL356" s="16">
        <v>4115.1400000000003</v>
      </c>
      <c r="AM356" s="16">
        <v>4319.91</v>
      </c>
      <c r="AN356" s="16">
        <v>4536.82</v>
      </c>
      <c r="AO356" s="16">
        <v>4767.2</v>
      </c>
      <c r="AP356" s="16">
        <v>5012.55</v>
      </c>
      <c r="AQ356" s="16">
        <v>5274.61</v>
      </c>
      <c r="AR356" s="16">
        <v>5555.3</v>
      </c>
      <c r="AS356" s="16">
        <v>5856.84</v>
      </c>
      <c r="AT356" s="16">
        <v>6181.78</v>
      </c>
      <c r="AU356" s="16">
        <v>6532.99</v>
      </c>
      <c r="AV356" s="16">
        <v>6913.54</v>
      </c>
      <c r="AW356" s="16">
        <v>7326.64</v>
      </c>
      <c r="AX356" s="16">
        <v>7775.8</v>
      </c>
      <c r="AY356" s="16">
        <v>8264.75</v>
      </c>
      <c r="AZ356" s="16">
        <v>8797.68</v>
      </c>
      <c r="BA356" s="16">
        <v>9379.35</v>
      </c>
      <c r="BB356" s="16">
        <v>10015.27</v>
      </c>
      <c r="BC356" s="16">
        <v>10711.74</v>
      </c>
      <c r="BD356" s="16">
        <v>11475.99</v>
      </c>
      <c r="BE356" s="16">
        <v>12319.56</v>
      </c>
      <c r="BF356" s="16">
        <v>13253.4</v>
      </c>
      <c r="BG356" s="16">
        <v>14290.6</v>
      </c>
      <c r="BH356" s="16">
        <v>15446.52</v>
      </c>
      <c r="BI356" s="16">
        <v>16741.54</v>
      </c>
      <c r="BJ356" s="16">
        <v>18194.939999999999</v>
      </c>
      <c r="BK356" s="16">
        <v>19838.02</v>
      </c>
      <c r="BL356" s="16">
        <v>21710.7</v>
      </c>
      <c r="BM356" s="16">
        <v>23864.03</v>
      </c>
      <c r="BN356" s="16">
        <v>26365.31</v>
      </c>
      <c r="BO356" s="16">
        <v>29304.59</v>
      </c>
      <c r="BP356" s="16">
        <v>32801.65</v>
      </c>
      <c r="BQ356" s="16">
        <v>37017.18</v>
      </c>
      <c r="BR356" s="16">
        <v>0</v>
      </c>
      <c r="BS356" s="16"/>
      <c r="BT356" s="16"/>
      <c r="BU356" s="16"/>
      <c r="BV356" s="16"/>
      <c r="BW356" s="16"/>
      <c r="BX356" s="16"/>
      <c r="BY356" s="16"/>
      <c r="BZ356" s="16"/>
      <c r="CA356" s="16"/>
      <c r="CB356" s="16"/>
      <c r="CC356" s="16"/>
      <c r="CD356" s="16"/>
      <c r="CE356" s="16"/>
      <c r="CF356" s="16"/>
    </row>
    <row r="357" spans="1:84" ht="16.5" x14ac:dyDescent="0.35">
      <c r="A357" s="13">
        <f>'现金价值表-底稿'!A357</f>
        <v>15</v>
      </c>
      <c r="B357" s="14" t="str">
        <f>IF('现金价值表-底稿'!B357=1,"男","女")</f>
        <v>男</v>
      </c>
      <c r="C357" s="14" t="str">
        <f>'现金价值表-底稿'!C357&amp;"年"</f>
        <v>30年</v>
      </c>
      <c r="D357" s="11" t="str">
        <f>IF('现金价值表-底稿'!D357="80@","保至80岁","")</f>
        <v>保至80岁</v>
      </c>
      <c r="E357" s="16">
        <v>27.67</v>
      </c>
      <c r="F357" s="16">
        <v>71.17</v>
      </c>
      <c r="G357" s="16">
        <v>117.43</v>
      </c>
      <c r="H357" s="16">
        <v>175.23</v>
      </c>
      <c r="I357" s="16">
        <v>236.7</v>
      </c>
      <c r="J357" s="16">
        <v>302.05</v>
      </c>
      <c r="K357" s="16">
        <v>371.47</v>
      </c>
      <c r="L357" s="16">
        <v>445.22</v>
      </c>
      <c r="M357" s="16">
        <v>523.51</v>
      </c>
      <c r="N357" s="16">
        <v>606.62</v>
      </c>
      <c r="O357" s="16">
        <v>694.81</v>
      </c>
      <c r="P357" s="16">
        <v>788.34</v>
      </c>
      <c r="Q357" s="16">
        <v>887.54</v>
      </c>
      <c r="R357" s="16">
        <v>992.71</v>
      </c>
      <c r="S357" s="16">
        <v>1104.21</v>
      </c>
      <c r="T357" s="16">
        <v>1222.4000000000001</v>
      </c>
      <c r="U357" s="16">
        <v>1347.7</v>
      </c>
      <c r="V357" s="16">
        <v>1480.53</v>
      </c>
      <c r="W357" s="16">
        <v>1621.34</v>
      </c>
      <c r="X357" s="16">
        <v>1770.61</v>
      </c>
      <c r="Y357" s="16">
        <v>1914.47</v>
      </c>
      <c r="Z357" s="16">
        <v>2065.52</v>
      </c>
      <c r="AA357" s="16">
        <v>2224.14</v>
      </c>
      <c r="AB357" s="16">
        <v>2390.7199999999998</v>
      </c>
      <c r="AC357" s="16">
        <v>2565.58</v>
      </c>
      <c r="AD357" s="16">
        <v>2749.1</v>
      </c>
      <c r="AE357" s="16">
        <v>2941.65</v>
      </c>
      <c r="AF357" s="16">
        <v>3143.61</v>
      </c>
      <c r="AG357" s="16">
        <v>3355.42</v>
      </c>
      <c r="AH357" s="16">
        <v>3577.52</v>
      </c>
      <c r="AI357" s="16">
        <v>3752.6</v>
      </c>
      <c r="AJ357" s="16">
        <v>3937.03</v>
      </c>
      <c r="AK357" s="16">
        <v>4131.57</v>
      </c>
      <c r="AL357" s="16">
        <v>4337.1499999999996</v>
      </c>
      <c r="AM357" s="16">
        <v>4554.93</v>
      </c>
      <c r="AN357" s="16">
        <v>4786.2299999999996</v>
      </c>
      <c r="AO357" s="16">
        <v>5032.57</v>
      </c>
      <c r="AP357" s="16">
        <v>5295.67</v>
      </c>
      <c r="AQ357" s="16">
        <v>5577.48</v>
      </c>
      <c r="AR357" s="16">
        <v>5880.22</v>
      </c>
      <c r="AS357" s="16">
        <v>6206.46</v>
      </c>
      <c r="AT357" s="16">
        <v>6559.08</v>
      </c>
      <c r="AU357" s="16">
        <v>6941.14</v>
      </c>
      <c r="AV357" s="16">
        <v>7355.89</v>
      </c>
      <c r="AW357" s="16">
        <v>7806.85</v>
      </c>
      <c r="AX357" s="16">
        <v>8297.74</v>
      </c>
      <c r="AY357" s="16">
        <v>8832.7999999999993</v>
      </c>
      <c r="AZ357" s="16">
        <v>9416.7999999999993</v>
      </c>
      <c r="BA357" s="16">
        <v>10055.26</v>
      </c>
      <c r="BB357" s="16">
        <v>10754.5</v>
      </c>
      <c r="BC357" s="16">
        <v>11521.81</v>
      </c>
      <c r="BD357" s="16">
        <v>12368.75</v>
      </c>
      <c r="BE357" s="16">
        <v>13306.32</v>
      </c>
      <c r="BF357" s="16">
        <v>14347.66</v>
      </c>
      <c r="BG357" s="16">
        <v>15508.19</v>
      </c>
      <c r="BH357" s="16">
        <v>16808.38</v>
      </c>
      <c r="BI357" s="16">
        <v>18267.59</v>
      </c>
      <c r="BJ357" s="16">
        <v>19917.22</v>
      </c>
      <c r="BK357" s="16">
        <v>21797.39</v>
      </c>
      <c r="BL357" s="16">
        <v>23959.31</v>
      </c>
      <c r="BM357" s="16">
        <v>26470.57</v>
      </c>
      <c r="BN357" s="16">
        <v>29421.59</v>
      </c>
      <c r="BO357" s="16">
        <v>32932.620000000003</v>
      </c>
      <c r="BP357" s="16">
        <v>37164.980000000003</v>
      </c>
      <c r="BQ357" s="16">
        <v>0</v>
      </c>
      <c r="BR357" s="16"/>
      <c r="BS357" s="16"/>
      <c r="BT357" s="16"/>
      <c r="BU357" s="16"/>
      <c r="BV357" s="16"/>
      <c r="BW357" s="16"/>
      <c r="BX357" s="16"/>
      <c r="BY357" s="16"/>
      <c r="BZ357" s="16"/>
      <c r="CA357" s="16"/>
      <c r="CB357" s="16"/>
      <c r="CC357" s="16"/>
      <c r="CD357" s="16"/>
      <c r="CE357" s="16"/>
      <c r="CF357" s="16"/>
    </row>
    <row r="358" spans="1:84" ht="16.5" x14ac:dyDescent="0.35">
      <c r="A358" s="13">
        <f>'现金价值表-底稿'!A358</f>
        <v>16</v>
      </c>
      <c r="B358" s="14" t="str">
        <f>IF('现金价值表-底稿'!B358=1,"男","女")</f>
        <v>男</v>
      </c>
      <c r="C358" s="14" t="str">
        <f>'现金价值表-底稿'!C358&amp;"年"</f>
        <v>30年</v>
      </c>
      <c r="D358" s="11" t="str">
        <f>IF('现金价值表-底稿'!D358="80@","保至80岁","")</f>
        <v>保至80岁</v>
      </c>
      <c r="E358" s="16">
        <v>29.05</v>
      </c>
      <c r="F358" s="16">
        <v>74.7</v>
      </c>
      <c r="G358" s="16">
        <v>123.25</v>
      </c>
      <c r="H358" s="16">
        <v>183.92</v>
      </c>
      <c r="I358" s="16">
        <v>248.46</v>
      </c>
      <c r="J358" s="16">
        <v>317.08</v>
      </c>
      <c r="K358" s="16">
        <v>390.01</v>
      </c>
      <c r="L358" s="16">
        <v>467.48</v>
      </c>
      <c r="M358" s="16">
        <v>549.76</v>
      </c>
      <c r="N358" s="16">
        <v>637.11</v>
      </c>
      <c r="O358" s="16">
        <v>729.81</v>
      </c>
      <c r="P358" s="16">
        <v>828.16</v>
      </c>
      <c r="Q358" s="16">
        <v>932.47</v>
      </c>
      <c r="R358" s="16">
        <v>1043.1199999999999</v>
      </c>
      <c r="S358" s="16">
        <v>1160.45</v>
      </c>
      <c r="T358" s="16">
        <v>1284.8800000000001</v>
      </c>
      <c r="U358" s="16">
        <v>1416.85</v>
      </c>
      <c r="V358" s="16">
        <v>1556.79</v>
      </c>
      <c r="W358" s="16">
        <v>1705.17</v>
      </c>
      <c r="X358" s="16">
        <v>1862.51</v>
      </c>
      <c r="Y358" s="16">
        <v>2014.19</v>
      </c>
      <c r="Z358" s="16">
        <v>2173.5</v>
      </c>
      <c r="AA358" s="16">
        <v>2340.81</v>
      </c>
      <c r="AB358" s="16">
        <v>2516.48</v>
      </c>
      <c r="AC358" s="16">
        <v>2700.89</v>
      </c>
      <c r="AD358" s="16">
        <v>2894.42</v>
      </c>
      <c r="AE358" s="16">
        <v>3097.46</v>
      </c>
      <c r="AF358" s="16">
        <v>3310.45</v>
      </c>
      <c r="AG358" s="16">
        <v>3533.86</v>
      </c>
      <c r="AH358" s="16">
        <v>3768.23</v>
      </c>
      <c r="AI358" s="16">
        <v>3953.42</v>
      </c>
      <c r="AJ358" s="16">
        <v>4148.7700000000004</v>
      </c>
      <c r="AK358" s="16">
        <v>4355.21</v>
      </c>
      <c r="AL358" s="16">
        <v>4573.8900000000003</v>
      </c>
      <c r="AM358" s="16">
        <v>4806.16</v>
      </c>
      <c r="AN358" s="16">
        <v>5053.5200000000004</v>
      </c>
      <c r="AO358" s="16">
        <v>5317.71</v>
      </c>
      <c r="AP358" s="16">
        <v>5600.7</v>
      </c>
      <c r="AQ358" s="16">
        <v>5904.7</v>
      </c>
      <c r="AR358" s="16">
        <v>6232.29</v>
      </c>
      <c r="AS358" s="16">
        <v>6586.38</v>
      </c>
      <c r="AT358" s="16">
        <v>6970.03</v>
      </c>
      <c r="AU358" s="16">
        <v>7386.51</v>
      </c>
      <c r="AV358" s="16">
        <v>7839.35</v>
      </c>
      <c r="AW358" s="16">
        <v>8332.2900000000009</v>
      </c>
      <c r="AX358" s="16">
        <v>8869.57</v>
      </c>
      <c r="AY358" s="16">
        <v>9456</v>
      </c>
      <c r="AZ358" s="16">
        <v>10097.120000000001</v>
      </c>
      <c r="BA358" s="16">
        <v>10799.27</v>
      </c>
      <c r="BB358" s="16">
        <v>11569.78</v>
      </c>
      <c r="BC358" s="16">
        <v>12420.24</v>
      </c>
      <c r="BD358" s="16">
        <v>13361.71</v>
      </c>
      <c r="BE358" s="16">
        <v>14407.39</v>
      </c>
      <c r="BF358" s="16">
        <v>15572.75</v>
      </c>
      <c r="BG358" s="16">
        <v>16878.349999999999</v>
      </c>
      <c r="BH358" s="16">
        <v>18343.63</v>
      </c>
      <c r="BI358" s="16">
        <v>20000.13</v>
      </c>
      <c r="BJ358" s="16">
        <v>21888.13</v>
      </c>
      <c r="BK358" s="16">
        <v>24059.05</v>
      </c>
      <c r="BL358" s="16">
        <v>26580.77</v>
      </c>
      <c r="BM358" s="16">
        <v>29544.07</v>
      </c>
      <c r="BN358" s="16">
        <v>33069.71</v>
      </c>
      <c r="BO358" s="16">
        <v>37319.69</v>
      </c>
      <c r="BP358" s="16">
        <v>0</v>
      </c>
      <c r="BQ358" s="16"/>
      <c r="BR358" s="16"/>
      <c r="BS358" s="16"/>
      <c r="BT358" s="16"/>
      <c r="BU358" s="16"/>
      <c r="BV358" s="16"/>
      <c r="BW358" s="16"/>
      <c r="BX358" s="16"/>
      <c r="BY358" s="16"/>
      <c r="BZ358" s="16"/>
      <c r="CA358" s="16"/>
      <c r="CB358" s="16"/>
      <c r="CC358" s="16"/>
      <c r="CD358" s="16"/>
      <c r="CE358" s="16"/>
      <c r="CF358" s="16"/>
    </row>
    <row r="359" spans="1:84" ht="16.5" x14ac:dyDescent="0.35">
      <c r="A359" s="13">
        <f>'现金价值表-底稿'!A359</f>
        <v>17</v>
      </c>
      <c r="B359" s="14" t="str">
        <f>IF('现金价值表-底稿'!B359=1,"男","女")</f>
        <v>男</v>
      </c>
      <c r="C359" s="14" t="str">
        <f>'现金价值表-底稿'!C359&amp;"年"</f>
        <v>30年</v>
      </c>
      <c r="D359" s="11" t="str">
        <f>IF('现金价值表-底稿'!D359="80@","保至80岁","")</f>
        <v>保至80岁</v>
      </c>
      <c r="E359" s="16">
        <v>30.49</v>
      </c>
      <c r="F359" s="16">
        <v>78.42</v>
      </c>
      <c r="G359" s="16">
        <v>129.4</v>
      </c>
      <c r="H359" s="16">
        <v>193.11</v>
      </c>
      <c r="I359" s="16">
        <v>260.89999999999998</v>
      </c>
      <c r="J359" s="16">
        <v>332.99</v>
      </c>
      <c r="K359" s="16">
        <v>409.62</v>
      </c>
      <c r="L359" s="16">
        <v>491.05</v>
      </c>
      <c r="M359" s="16">
        <v>577.54</v>
      </c>
      <c r="N359" s="16">
        <v>669.37</v>
      </c>
      <c r="O359" s="16">
        <v>766.85</v>
      </c>
      <c r="P359" s="16">
        <v>870.29</v>
      </c>
      <c r="Q359" s="16">
        <v>980.05</v>
      </c>
      <c r="R359" s="16">
        <v>1096.5</v>
      </c>
      <c r="S359" s="16">
        <v>1220.05</v>
      </c>
      <c r="T359" s="16">
        <v>1351.12</v>
      </c>
      <c r="U359" s="16">
        <v>1490.15</v>
      </c>
      <c r="V359" s="16">
        <v>1637.63</v>
      </c>
      <c r="W359" s="16">
        <v>1794.05</v>
      </c>
      <c r="X359" s="16">
        <v>1959.92</v>
      </c>
      <c r="Y359" s="16">
        <v>2119.91</v>
      </c>
      <c r="Z359" s="16">
        <v>2287.96</v>
      </c>
      <c r="AA359" s="16">
        <v>2464.44</v>
      </c>
      <c r="AB359" s="16">
        <v>2649.73</v>
      </c>
      <c r="AC359" s="16">
        <v>2844.23</v>
      </c>
      <c r="AD359" s="16">
        <v>3048.34</v>
      </c>
      <c r="AE359" s="16">
        <v>3262.51</v>
      </c>
      <c r="AF359" s="16">
        <v>3487.22</v>
      </c>
      <c r="AG359" s="16">
        <v>3723.01</v>
      </c>
      <c r="AH359" s="16">
        <v>3970.51</v>
      </c>
      <c r="AI359" s="16">
        <v>4166.7</v>
      </c>
      <c r="AJ359" s="16">
        <v>4374.03</v>
      </c>
      <c r="AK359" s="16">
        <v>4593.66</v>
      </c>
      <c r="AL359" s="16">
        <v>4826.93</v>
      </c>
      <c r="AM359" s="16">
        <v>5075.3599999999997</v>
      </c>
      <c r="AN359" s="16">
        <v>5340.7</v>
      </c>
      <c r="AO359" s="16">
        <v>5624.9</v>
      </c>
      <c r="AP359" s="16">
        <v>5930.22</v>
      </c>
      <c r="AQ359" s="16">
        <v>6259.23</v>
      </c>
      <c r="AR359" s="16">
        <v>6614.85</v>
      </c>
      <c r="AS359" s="16">
        <v>7000.16</v>
      </c>
      <c r="AT359" s="16">
        <v>7418.43</v>
      </c>
      <c r="AU359" s="16">
        <v>7873.23</v>
      </c>
      <c r="AV359" s="16">
        <v>8368.2999999999993</v>
      </c>
      <c r="AW359" s="16">
        <v>8907.91</v>
      </c>
      <c r="AX359" s="16">
        <v>9496.8700000000008</v>
      </c>
      <c r="AY359" s="16">
        <v>10140.76</v>
      </c>
      <c r="AZ359" s="16">
        <v>10845.95</v>
      </c>
      <c r="BA359" s="16">
        <v>11619.78</v>
      </c>
      <c r="BB359" s="16">
        <v>12473.92</v>
      </c>
      <c r="BC359" s="16">
        <v>13419.46</v>
      </c>
      <c r="BD359" s="16">
        <v>14469.66</v>
      </c>
      <c r="BE359" s="16">
        <v>15640.05</v>
      </c>
      <c r="BF359" s="16">
        <v>16951.3</v>
      </c>
      <c r="BG359" s="16">
        <v>18422.91</v>
      </c>
      <c r="BH359" s="16">
        <v>20086.57</v>
      </c>
      <c r="BI359" s="16">
        <v>21982.73</v>
      </c>
      <c r="BJ359" s="16">
        <v>24163.03</v>
      </c>
      <c r="BK359" s="16">
        <v>26695.65</v>
      </c>
      <c r="BL359" s="16">
        <v>29671.759999999998</v>
      </c>
      <c r="BM359" s="16">
        <v>33212.639999999999</v>
      </c>
      <c r="BN359" s="16">
        <v>37480.99</v>
      </c>
      <c r="BO359" s="16">
        <v>0</v>
      </c>
      <c r="BP359" s="16"/>
      <c r="BQ359" s="16"/>
      <c r="BR359" s="16"/>
      <c r="BS359" s="16"/>
      <c r="BT359" s="16"/>
      <c r="BU359" s="16"/>
      <c r="BV359" s="16"/>
      <c r="BW359" s="16"/>
      <c r="BX359" s="16"/>
      <c r="BY359" s="16"/>
      <c r="BZ359" s="16"/>
      <c r="CA359" s="16"/>
      <c r="CB359" s="16"/>
      <c r="CC359" s="16"/>
      <c r="CD359" s="16"/>
      <c r="CE359" s="16"/>
      <c r="CF359" s="16"/>
    </row>
    <row r="360" spans="1:84" ht="16.5" x14ac:dyDescent="0.35">
      <c r="A360" s="13">
        <f>'现金价值表-底稿'!A360</f>
        <v>18</v>
      </c>
      <c r="B360" s="14" t="str">
        <f>IF('现金价值表-底稿'!B360=1,"男","女")</f>
        <v>男</v>
      </c>
      <c r="C360" s="14" t="str">
        <f>'现金价值表-底稿'!C360&amp;"年"</f>
        <v>30年</v>
      </c>
      <c r="D360" s="11" t="str">
        <f>IF('现金价值表-底稿'!D360="80@","保至80岁","")</f>
        <v>保至80岁</v>
      </c>
      <c r="E360" s="16">
        <v>32.020000000000003</v>
      </c>
      <c r="F360" s="16">
        <v>82.36</v>
      </c>
      <c r="G360" s="16">
        <v>135.91</v>
      </c>
      <c r="H360" s="16">
        <v>202.85</v>
      </c>
      <c r="I360" s="16">
        <v>274.08</v>
      </c>
      <c r="J360" s="16">
        <v>349.84</v>
      </c>
      <c r="K360" s="16">
        <v>430.39</v>
      </c>
      <c r="L360" s="16">
        <v>516</v>
      </c>
      <c r="M360" s="16">
        <v>606.95000000000005</v>
      </c>
      <c r="N360" s="16">
        <v>703.53</v>
      </c>
      <c r="O360" s="16">
        <v>806.07</v>
      </c>
      <c r="P360" s="16">
        <v>914.93</v>
      </c>
      <c r="Q360" s="16">
        <v>1030.47</v>
      </c>
      <c r="R360" s="16">
        <v>1153.0999999999999</v>
      </c>
      <c r="S360" s="16">
        <v>1283.26</v>
      </c>
      <c r="T360" s="16">
        <v>1421.37</v>
      </c>
      <c r="U360" s="16">
        <v>1567.91</v>
      </c>
      <c r="V360" s="16">
        <v>1723.38</v>
      </c>
      <c r="W360" s="16">
        <v>1888.31</v>
      </c>
      <c r="X360" s="16">
        <v>2063.25</v>
      </c>
      <c r="Y360" s="16">
        <v>2232.04</v>
      </c>
      <c r="Z360" s="16">
        <v>2409.33</v>
      </c>
      <c r="AA360" s="16">
        <v>2595.5</v>
      </c>
      <c r="AB360" s="16">
        <v>2790.98</v>
      </c>
      <c r="AC360" s="16">
        <v>2996.15</v>
      </c>
      <c r="AD360" s="16">
        <v>3211.5</v>
      </c>
      <c r="AE360" s="16">
        <v>3437.5</v>
      </c>
      <c r="AF360" s="16">
        <v>3674.71</v>
      </c>
      <c r="AG360" s="16">
        <v>3923.77</v>
      </c>
      <c r="AH360" s="16">
        <v>4185.47</v>
      </c>
      <c r="AI360" s="16">
        <v>4393.74</v>
      </c>
      <c r="AJ360" s="16">
        <v>4614.3599999999997</v>
      </c>
      <c r="AK360" s="16">
        <v>4848.68</v>
      </c>
      <c r="AL360" s="16">
        <v>5098.22</v>
      </c>
      <c r="AM360" s="16">
        <v>5364.76</v>
      </c>
      <c r="AN360" s="16">
        <v>5650.24</v>
      </c>
      <c r="AO360" s="16">
        <v>5956.94</v>
      </c>
      <c r="AP360" s="16">
        <v>6287.43</v>
      </c>
      <c r="AQ360" s="16">
        <v>6644.65</v>
      </c>
      <c r="AR360" s="16">
        <v>7031.7</v>
      </c>
      <c r="AS360" s="16">
        <v>7451.86</v>
      </c>
      <c r="AT360" s="16">
        <v>7908.7</v>
      </c>
      <c r="AU360" s="16">
        <v>8406</v>
      </c>
      <c r="AV360" s="16">
        <v>8948.0400000000009</v>
      </c>
      <c r="AW360" s="16">
        <v>9539.65</v>
      </c>
      <c r="AX360" s="16">
        <v>10186.450000000001</v>
      </c>
      <c r="AY360" s="16">
        <v>10894.81</v>
      </c>
      <c r="AZ360" s="16">
        <v>11672.13</v>
      </c>
      <c r="BA360" s="16">
        <v>12530.12</v>
      </c>
      <c r="BB360" s="16">
        <v>13479.92</v>
      </c>
      <c r="BC360" s="16">
        <v>14534.85</v>
      </c>
      <c r="BD360" s="16">
        <v>15710.52</v>
      </c>
      <c r="BE360" s="16">
        <v>17027.669999999998</v>
      </c>
      <c r="BF360" s="16">
        <v>18505.91</v>
      </c>
      <c r="BG360" s="16">
        <v>20177.07</v>
      </c>
      <c r="BH360" s="16">
        <v>22081.77</v>
      </c>
      <c r="BI360" s="16">
        <v>24271.9</v>
      </c>
      <c r="BJ360" s="16">
        <v>26815.919999999998</v>
      </c>
      <c r="BK360" s="16">
        <v>29805.439999999999</v>
      </c>
      <c r="BL360" s="16">
        <v>33362.269999999997</v>
      </c>
      <c r="BM360" s="16">
        <v>37649.85</v>
      </c>
      <c r="BN360" s="16">
        <v>0</v>
      </c>
      <c r="BO360" s="16"/>
      <c r="BP360" s="16"/>
      <c r="BQ360" s="16"/>
      <c r="BR360" s="16"/>
      <c r="BS360" s="16"/>
      <c r="BT360" s="16"/>
      <c r="BU360" s="16"/>
      <c r="BV360" s="16"/>
      <c r="BW360" s="16"/>
      <c r="BX360" s="16"/>
      <c r="BY360" s="16"/>
      <c r="BZ360" s="16"/>
      <c r="CA360" s="16"/>
      <c r="CB360" s="16"/>
      <c r="CC360" s="16"/>
      <c r="CD360" s="16"/>
      <c r="CE360" s="16"/>
      <c r="CF360" s="16"/>
    </row>
    <row r="361" spans="1:84" ht="16.5" x14ac:dyDescent="0.35">
      <c r="A361" s="13">
        <f>'现金价值表-底稿'!A361</f>
        <v>19</v>
      </c>
      <c r="B361" s="14" t="str">
        <f>IF('现金价值表-底稿'!B361=1,"男","女")</f>
        <v>男</v>
      </c>
      <c r="C361" s="14" t="str">
        <f>'现金价值表-底稿'!C361&amp;"年"</f>
        <v>30年</v>
      </c>
      <c r="D361" s="11" t="str">
        <f>IF('现金价值表-底稿'!D361="80@","保至80岁","")</f>
        <v>保至80岁</v>
      </c>
      <c r="E361" s="16">
        <v>33.630000000000003</v>
      </c>
      <c r="F361" s="16">
        <v>86.52</v>
      </c>
      <c r="G361" s="16">
        <v>142.79</v>
      </c>
      <c r="H361" s="16">
        <v>213.14</v>
      </c>
      <c r="I361" s="16">
        <v>288.02</v>
      </c>
      <c r="J361" s="16">
        <v>367.68</v>
      </c>
      <c r="K361" s="16">
        <v>452.38</v>
      </c>
      <c r="L361" s="16">
        <v>542.41</v>
      </c>
      <c r="M361" s="16">
        <v>638.08000000000004</v>
      </c>
      <c r="N361" s="16">
        <v>739.7</v>
      </c>
      <c r="O361" s="16">
        <v>847.63</v>
      </c>
      <c r="P361" s="16">
        <v>962.24</v>
      </c>
      <c r="Q361" s="16">
        <v>1083.93</v>
      </c>
      <c r="R361" s="16">
        <v>1213.1400000000001</v>
      </c>
      <c r="S361" s="16">
        <v>1350.3</v>
      </c>
      <c r="T361" s="16">
        <v>1495.88</v>
      </c>
      <c r="U361" s="16">
        <v>1650.38</v>
      </c>
      <c r="V361" s="16">
        <v>1814.33</v>
      </c>
      <c r="W361" s="16">
        <v>1988.3</v>
      </c>
      <c r="X361" s="16">
        <v>2172.86</v>
      </c>
      <c r="Y361" s="16">
        <v>2350.96</v>
      </c>
      <c r="Z361" s="16">
        <v>2538.02</v>
      </c>
      <c r="AA361" s="16">
        <v>2734.46</v>
      </c>
      <c r="AB361" s="16">
        <v>2940.71</v>
      </c>
      <c r="AC361" s="16">
        <v>3157.23</v>
      </c>
      <c r="AD361" s="16">
        <v>3384.52</v>
      </c>
      <c r="AE361" s="16">
        <v>3623.14</v>
      </c>
      <c r="AF361" s="16">
        <v>3873.75</v>
      </c>
      <c r="AG361" s="16">
        <v>4137.16</v>
      </c>
      <c r="AH361" s="16">
        <v>4414.33</v>
      </c>
      <c r="AI361" s="16">
        <v>4635.9799999999996</v>
      </c>
      <c r="AJ361" s="16">
        <v>4871.3999999999996</v>
      </c>
      <c r="AK361" s="16">
        <v>5122.1099999999997</v>
      </c>
      <c r="AL361" s="16">
        <v>5389.9</v>
      </c>
      <c r="AM361" s="16">
        <v>5676.72</v>
      </c>
      <c r="AN361" s="16">
        <v>5984.85</v>
      </c>
      <c r="AO361" s="16">
        <v>6316.89</v>
      </c>
      <c r="AP361" s="16">
        <v>6675.79</v>
      </c>
      <c r="AQ361" s="16">
        <v>7064.65</v>
      </c>
      <c r="AR361" s="16">
        <v>7486.78</v>
      </c>
      <c r="AS361" s="16">
        <v>7945.76</v>
      </c>
      <c r="AT361" s="16">
        <v>8445.39</v>
      </c>
      <c r="AU361" s="16">
        <v>8989.9699999999993</v>
      </c>
      <c r="AV361" s="16">
        <v>9584.36</v>
      </c>
      <c r="AW361" s="16">
        <v>10234.18</v>
      </c>
      <c r="AX361" s="16">
        <v>10945.87</v>
      </c>
      <c r="AY361" s="16">
        <v>11726.83</v>
      </c>
      <c r="AZ361" s="16">
        <v>12588.84</v>
      </c>
      <c r="BA361" s="16">
        <v>13543.09</v>
      </c>
      <c r="BB361" s="16">
        <v>14602.96</v>
      </c>
      <c r="BC361" s="16">
        <v>15784.14</v>
      </c>
      <c r="BD361" s="16">
        <v>17107.47</v>
      </c>
      <c r="BE361" s="16">
        <v>18592.64</v>
      </c>
      <c r="BF361" s="16">
        <v>20271.63</v>
      </c>
      <c r="BG361" s="16">
        <v>22185.25</v>
      </c>
      <c r="BH361" s="16">
        <v>24385.64</v>
      </c>
      <c r="BI361" s="16">
        <v>26941.59</v>
      </c>
      <c r="BJ361" s="16">
        <v>29945.119999999999</v>
      </c>
      <c r="BK361" s="16">
        <v>33518.620000000003</v>
      </c>
      <c r="BL361" s="16">
        <v>37826.29</v>
      </c>
      <c r="BM361" s="16">
        <v>0</v>
      </c>
      <c r="BN361" s="16"/>
      <c r="BO361" s="16"/>
      <c r="BP361" s="16"/>
      <c r="BQ361" s="16"/>
      <c r="BR361" s="16"/>
      <c r="BS361" s="16"/>
      <c r="BT361" s="16"/>
      <c r="BU361" s="16"/>
      <c r="BV361" s="16"/>
      <c r="BW361" s="16"/>
      <c r="BX361" s="16"/>
      <c r="BY361" s="16"/>
      <c r="BZ361" s="16"/>
      <c r="CA361" s="16"/>
      <c r="CB361" s="16"/>
      <c r="CC361" s="16"/>
      <c r="CD361" s="16"/>
      <c r="CE361" s="16"/>
      <c r="CF361" s="16"/>
    </row>
    <row r="362" spans="1:84" ht="16.5" x14ac:dyDescent="0.35">
      <c r="A362" s="13">
        <f>'现金价值表-底稿'!A362</f>
        <v>20</v>
      </c>
      <c r="B362" s="14" t="str">
        <f>IF('现金价值表-底稿'!B362=1,"男","女")</f>
        <v>男</v>
      </c>
      <c r="C362" s="14" t="str">
        <f>'现金价值表-底稿'!C362&amp;"年"</f>
        <v>30年</v>
      </c>
      <c r="D362" s="11" t="str">
        <f>IF('现金价值表-底稿'!D362="80@","保至80岁","")</f>
        <v>保至80岁</v>
      </c>
      <c r="E362" s="16">
        <v>35.340000000000003</v>
      </c>
      <c r="F362" s="16">
        <v>90.93</v>
      </c>
      <c r="G362" s="16">
        <v>150.08000000000001</v>
      </c>
      <c r="H362" s="16">
        <v>224.05</v>
      </c>
      <c r="I362" s="16">
        <v>302.77999999999997</v>
      </c>
      <c r="J362" s="16">
        <v>386.56</v>
      </c>
      <c r="K362" s="16">
        <v>475.66</v>
      </c>
      <c r="L362" s="16">
        <v>570.38</v>
      </c>
      <c r="M362" s="16">
        <v>671.06</v>
      </c>
      <c r="N362" s="16">
        <v>778.04</v>
      </c>
      <c r="O362" s="16">
        <v>891.69</v>
      </c>
      <c r="P362" s="16">
        <v>1012.42</v>
      </c>
      <c r="Q362" s="16">
        <v>1140.6600000000001</v>
      </c>
      <c r="R362" s="16">
        <v>1276.8399999999999</v>
      </c>
      <c r="S362" s="16">
        <v>1421.43</v>
      </c>
      <c r="T362" s="16">
        <v>1574.94</v>
      </c>
      <c r="U362" s="16">
        <v>1737.89</v>
      </c>
      <c r="V362" s="16">
        <v>1910.85</v>
      </c>
      <c r="W362" s="16">
        <v>2094.41</v>
      </c>
      <c r="X362" s="16">
        <v>2289.15</v>
      </c>
      <c r="Y362" s="16">
        <v>2477.11</v>
      </c>
      <c r="Z362" s="16">
        <v>2674.54</v>
      </c>
      <c r="AA362" s="16">
        <v>2881.85</v>
      </c>
      <c r="AB362" s="16">
        <v>3099.55</v>
      </c>
      <c r="AC362" s="16">
        <v>3328.13</v>
      </c>
      <c r="AD362" s="16">
        <v>3568.16</v>
      </c>
      <c r="AE362" s="16">
        <v>3820.33</v>
      </c>
      <c r="AF362" s="16">
        <v>4085.43</v>
      </c>
      <c r="AG362" s="16">
        <v>4364.45</v>
      </c>
      <c r="AH362" s="16">
        <v>4658.6099999999997</v>
      </c>
      <c r="AI362" s="16">
        <v>4895.18</v>
      </c>
      <c r="AJ362" s="16">
        <v>5147.12</v>
      </c>
      <c r="AK362" s="16">
        <v>5416.21</v>
      </c>
      <c r="AL362" s="16">
        <v>5704.44</v>
      </c>
      <c r="AM362" s="16">
        <v>6014.07</v>
      </c>
      <c r="AN362" s="16">
        <v>6347.73</v>
      </c>
      <c r="AO362" s="16">
        <v>6708.38</v>
      </c>
      <c r="AP362" s="16">
        <v>7099.14</v>
      </c>
      <c r="AQ362" s="16">
        <v>7523.33</v>
      </c>
      <c r="AR362" s="16">
        <v>7984.55</v>
      </c>
      <c r="AS362" s="16">
        <v>8486.6200000000008</v>
      </c>
      <c r="AT362" s="16">
        <v>9033.86</v>
      </c>
      <c r="AU362" s="16">
        <v>9631.15</v>
      </c>
      <c r="AV362" s="16">
        <v>10284.15</v>
      </c>
      <c r="AW362" s="16">
        <v>10999.31</v>
      </c>
      <c r="AX362" s="16">
        <v>11784.08</v>
      </c>
      <c r="AY362" s="16">
        <v>12650.3</v>
      </c>
      <c r="AZ362" s="16">
        <v>13609.2</v>
      </c>
      <c r="BA362" s="16">
        <v>14674.25</v>
      </c>
      <c r="BB362" s="16">
        <v>15861.2</v>
      </c>
      <c r="BC362" s="16">
        <v>17190.990000000002</v>
      </c>
      <c r="BD362" s="16">
        <v>18683.41</v>
      </c>
      <c r="BE362" s="16">
        <v>20370.59</v>
      </c>
      <c r="BF362" s="16">
        <v>22293.56</v>
      </c>
      <c r="BG362" s="16">
        <v>24504.69</v>
      </c>
      <c r="BH362" s="16">
        <v>27073.119999999999</v>
      </c>
      <c r="BI362" s="16">
        <v>30091.31</v>
      </c>
      <c r="BJ362" s="16">
        <v>33682.25</v>
      </c>
      <c r="BK362" s="16">
        <v>38010.959999999999</v>
      </c>
      <c r="BL362" s="16">
        <v>0</v>
      </c>
      <c r="BM362" s="16"/>
      <c r="BN362" s="16"/>
      <c r="BO362" s="16"/>
      <c r="BP362" s="16"/>
      <c r="BQ362" s="16"/>
      <c r="BR362" s="16"/>
      <c r="BS362" s="16"/>
      <c r="BT362" s="16"/>
      <c r="BU362" s="16"/>
      <c r="BV362" s="16"/>
      <c r="BW362" s="16"/>
      <c r="BX362" s="16"/>
      <c r="BY362" s="16"/>
      <c r="BZ362" s="16"/>
      <c r="CA362" s="16"/>
      <c r="CB362" s="16"/>
      <c r="CC362" s="16"/>
      <c r="CD362" s="16"/>
      <c r="CE362" s="16"/>
      <c r="CF362" s="16"/>
    </row>
    <row r="363" spans="1:84" ht="16.5" x14ac:dyDescent="0.35">
      <c r="A363" s="13">
        <f>'现金价值表-底稿'!A363</f>
        <v>21</v>
      </c>
      <c r="B363" s="14" t="str">
        <f>IF('现金价值表-底稿'!B363=1,"男","女")</f>
        <v>男</v>
      </c>
      <c r="C363" s="14" t="str">
        <f>'现金价值表-底稿'!C363&amp;"年"</f>
        <v>30年</v>
      </c>
      <c r="D363" s="11" t="str">
        <f>IF('现金价值表-底稿'!D363="80@","保至80岁","")</f>
        <v>保至80岁</v>
      </c>
      <c r="E363" s="16">
        <v>37.15</v>
      </c>
      <c r="F363" s="16">
        <v>95.59</v>
      </c>
      <c r="G363" s="16">
        <v>157.79</v>
      </c>
      <c r="H363" s="16">
        <v>235.59</v>
      </c>
      <c r="I363" s="16">
        <v>318.42</v>
      </c>
      <c r="J363" s="16">
        <v>406.56</v>
      </c>
      <c r="K363" s="16">
        <v>500.32</v>
      </c>
      <c r="L363" s="16">
        <v>600.03</v>
      </c>
      <c r="M363" s="16">
        <v>706.03</v>
      </c>
      <c r="N363" s="16">
        <v>818.71</v>
      </c>
      <c r="O363" s="16">
        <v>938.46</v>
      </c>
      <c r="P363" s="16">
        <v>1065.7</v>
      </c>
      <c r="Q363" s="16">
        <v>1200.8800000000001</v>
      </c>
      <c r="R363" s="16">
        <v>1344.46</v>
      </c>
      <c r="S363" s="16">
        <v>1496.95</v>
      </c>
      <c r="T363" s="16">
        <v>1658.87</v>
      </c>
      <c r="U363" s="16">
        <v>1830.8</v>
      </c>
      <c r="V363" s="16">
        <v>2013.34</v>
      </c>
      <c r="W363" s="16">
        <v>2207.0700000000002</v>
      </c>
      <c r="X363" s="16">
        <v>2412.61</v>
      </c>
      <c r="Y363" s="16">
        <v>2611.02</v>
      </c>
      <c r="Z363" s="16">
        <v>2819.43</v>
      </c>
      <c r="AA363" s="16">
        <v>3038.3</v>
      </c>
      <c r="AB363" s="16">
        <v>3268.18</v>
      </c>
      <c r="AC363" s="16">
        <v>3509.64</v>
      </c>
      <c r="AD363" s="16">
        <v>3763.35</v>
      </c>
      <c r="AE363" s="16">
        <v>4030.15</v>
      </c>
      <c r="AF363" s="16">
        <v>4311.0200000000004</v>
      </c>
      <c r="AG363" s="16">
        <v>4607.1899999999996</v>
      </c>
      <c r="AH363" s="16">
        <v>4920.1099999999997</v>
      </c>
      <c r="AI363" s="16">
        <v>5173.33</v>
      </c>
      <c r="AJ363" s="16">
        <v>5443.79</v>
      </c>
      <c r="AK363" s="16">
        <v>5733.48</v>
      </c>
      <c r="AL363" s="16">
        <v>6044.7</v>
      </c>
      <c r="AM363" s="16">
        <v>6380.06</v>
      </c>
      <c r="AN363" s="16">
        <v>6742.54</v>
      </c>
      <c r="AO363" s="16">
        <v>7135.29</v>
      </c>
      <c r="AP363" s="16">
        <v>7561.64</v>
      </c>
      <c r="AQ363" s="16">
        <v>8025.21</v>
      </c>
      <c r="AR363" s="16">
        <v>8529.84</v>
      </c>
      <c r="AS363" s="16">
        <v>9079.86</v>
      </c>
      <c r="AT363" s="16">
        <v>9680.19</v>
      </c>
      <c r="AU363" s="16">
        <v>10336.52</v>
      </c>
      <c r="AV363" s="16">
        <v>11055.32</v>
      </c>
      <c r="AW363" s="16">
        <v>11844.08</v>
      </c>
      <c r="AX363" s="16">
        <v>12714.71</v>
      </c>
      <c r="AY363" s="16">
        <v>13678.5</v>
      </c>
      <c r="AZ363" s="16">
        <v>14748.97</v>
      </c>
      <c r="BA363" s="16">
        <v>15941.96</v>
      </c>
      <c r="BB363" s="16">
        <v>17278.52</v>
      </c>
      <c r="BC363" s="16">
        <v>18778.54</v>
      </c>
      <c r="BD363" s="16">
        <v>20474.32</v>
      </c>
      <c r="BE363" s="16">
        <v>22407.08</v>
      </c>
      <c r="BF363" s="16">
        <v>24629.47</v>
      </c>
      <c r="BG363" s="16">
        <v>27210.97</v>
      </c>
      <c r="BH363" s="16">
        <v>30244.53</v>
      </c>
      <c r="BI363" s="16">
        <v>33853.760000000002</v>
      </c>
      <c r="BJ363" s="16">
        <v>38204.51</v>
      </c>
      <c r="BK363" s="16">
        <v>0</v>
      </c>
      <c r="BL363" s="16"/>
      <c r="BM363" s="16"/>
      <c r="BN363" s="16"/>
      <c r="BO363" s="16"/>
      <c r="BP363" s="16"/>
      <c r="BQ363" s="16"/>
      <c r="BR363" s="16"/>
      <c r="BS363" s="16"/>
      <c r="BT363" s="16"/>
      <c r="BU363" s="16"/>
      <c r="BV363" s="16"/>
      <c r="BW363" s="16"/>
      <c r="BX363" s="16"/>
      <c r="BY363" s="16"/>
      <c r="BZ363" s="16"/>
      <c r="CA363" s="16"/>
      <c r="CB363" s="16"/>
      <c r="CC363" s="16"/>
      <c r="CD363" s="16"/>
      <c r="CE363" s="16"/>
      <c r="CF363" s="16"/>
    </row>
    <row r="364" spans="1:84" ht="16.5" x14ac:dyDescent="0.35">
      <c r="A364" s="13">
        <f>'现金价值表-底稿'!A364</f>
        <v>22</v>
      </c>
      <c r="B364" s="14" t="str">
        <f>IF('现金价值表-底稿'!B364=1,"男","女")</f>
        <v>男</v>
      </c>
      <c r="C364" s="14" t="str">
        <f>'现金价值表-底稿'!C364&amp;"年"</f>
        <v>30年</v>
      </c>
      <c r="D364" s="11" t="str">
        <f>IF('现金价值表-底稿'!D364="80@","保至80岁","")</f>
        <v>保至80岁</v>
      </c>
      <c r="E364" s="16">
        <v>39.049999999999997</v>
      </c>
      <c r="F364" s="16">
        <v>100.53</v>
      </c>
      <c r="G364" s="16">
        <v>165.96</v>
      </c>
      <c r="H364" s="16">
        <v>247.82</v>
      </c>
      <c r="I364" s="16">
        <v>334.98</v>
      </c>
      <c r="J364" s="16">
        <v>427.76</v>
      </c>
      <c r="K364" s="16">
        <v>526.48</v>
      </c>
      <c r="L364" s="16">
        <v>631.49</v>
      </c>
      <c r="M364" s="16">
        <v>743.16</v>
      </c>
      <c r="N364" s="16">
        <v>861.91</v>
      </c>
      <c r="O364" s="16">
        <v>988.14</v>
      </c>
      <c r="P364" s="16">
        <v>1122.3</v>
      </c>
      <c r="Q364" s="16">
        <v>1264.8499999999999</v>
      </c>
      <c r="R364" s="16">
        <v>1416.3</v>
      </c>
      <c r="S364" s="16">
        <v>1577.17</v>
      </c>
      <c r="T364" s="16">
        <v>1748.05</v>
      </c>
      <c r="U364" s="16">
        <v>1929.53</v>
      </c>
      <c r="V364" s="16">
        <v>2122.2199999999998</v>
      </c>
      <c r="W364" s="16">
        <v>2326.7399999999998</v>
      </c>
      <c r="X364" s="16">
        <v>2543.75</v>
      </c>
      <c r="Y364" s="16">
        <v>2753.25</v>
      </c>
      <c r="Z364" s="16">
        <v>2973.33</v>
      </c>
      <c r="AA364" s="16">
        <v>3204.51</v>
      </c>
      <c r="AB364" s="16">
        <v>3447.4</v>
      </c>
      <c r="AC364" s="16">
        <v>3702.68</v>
      </c>
      <c r="AD364" s="16">
        <v>3971.18</v>
      </c>
      <c r="AE364" s="16">
        <v>4253.91</v>
      </c>
      <c r="AF364" s="16">
        <v>4552.1000000000004</v>
      </c>
      <c r="AG364" s="16">
        <v>4867.1899999999996</v>
      </c>
      <c r="AH364" s="16">
        <v>5200.83</v>
      </c>
      <c r="AI364" s="16">
        <v>5472.73</v>
      </c>
      <c r="AJ364" s="16">
        <v>5763.96</v>
      </c>
      <c r="AK364" s="16">
        <v>6076.83</v>
      </c>
      <c r="AL364" s="16">
        <v>6413.97</v>
      </c>
      <c r="AM364" s="16">
        <v>6778.38</v>
      </c>
      <c r="AN364" s="16">
        <v>7173.22</v>
      </c>
      <c r="AO364" s="16">
        <v>7601.84</v>
      </c>
      <c r="AP364" s="16">
        <v>8067.88</v>
      </c>
      <c r="AQ364" s="16">
        <v>8575.18</v>
      </c>
      <c r="AR364" s="16">
        <v>9128.1299999999992</v>
      </c>
      <c r="AS364" s="16">
        <v>9731.65</v>
      </c>
      <c r="AT364" s="16">
        <v>10391.469999999999</v>
      </c>
      <c r="AU364" s="16">
        <v>11114.09</v>
      </c>
      <c r="AV364" s="16">
        <v>11907.05</v>
      </c>
      <c r="AW364" s="16">
        <v>12782.31</v>
      </c>
      <c r="AX364" s="16">
        <v>13751.22</v>
      </c>
      <c r="AY364" s="16">
        <v>14827.38</v>
      </c>
      <c r="AZ364" s="16">
        <v>16026.71</v>
      </c>
      <c r="BA364" s="16">
        <v>17370.38</v>
      </c>
      <c r="BB364" s="16">
        <v>18878.37</v>
      </c>
      <c r="BC364" s="16">
        <v>20583.16</v>
      </c>
      <c r="BD364" s="16">
        <v>22526.19</v>
      </c>
      <c r="BE364" s="16">
        <v>24760.400000000001</v>
      </c>
      <c r="BF364" s="16">
        <v>27355.63</v>
      </c>
      <c r="BG364" s="16">
        <v>30405.32</v>
      </c>
      <c r="BH364" s="16">
        <v>34033.730000000003</v>
      </c>
      <c r="BI364" s="16">
        <v>38407.61</v>
      </c>
      <c r="BJ364" s="16">
        <v>0</v>
      </c>
      <c r="BK364" s="16"/>
      <c r="BL364" s="16"/>
      <c r="BM364" s="16"/>
      <c r="BN364" s="16"/>
      <c r="BO364" s="16"/>
      <c r="BP364" s="16"/>
      <c r="BQ364" s="16"/>
      <c r="BR364" s="16"/>
      <c r="BS364" s="16"/>
      <c r="BT364" s="16"/>
      <c r="BU364" s="16"/>
      <c r="BV364" s="16"/>
      <c r="BW364" s="16"/>
      <c r="BX364" s="16"/>
      <c r="BY364" s="16"/>
      <c r="BZ364" s="16"/>
      <c r="CA364" s="16"/>
      <c r="CB364" s="16"/>
      <c r="CC364" s="16"/>
      <c r="CD364" s="16"/>
      <c r="CE364" s="16"/>
      <c r="CF364" s="16"/>
    </row>
    <row r="365" spans="1:84" ht="16.5" x14ac:dyDescent="0.35">
      <c r="A365" s="13">
        <f>'现金价值表-底稿'!A365</f>
        <v>23</v>
      </c>
      <c r="B365" s="14" t="str">
        <f>IF('现金价值表-底稿'!B365=1,"男","女")</f>
        <v>男</v>
      </c>
      <c r="C365" s="14" t="str">
        <f>'现金价值表-底稿'!C365&amp;"年"</f>
        <v>30年</v>
      </c>
      <c r="D365" s="11" t="str">
        <f>IF('现金价值表-底稿'!D365="80@","保至80岁","")</f>
        <v>保至80岁</v>
      </c>
      <c r="E365" s="16">
        <v>41.07</v>
      </c>
      <c r="F365" s="16">
        <v>105.76</v>
      </c>
      <c r="G365" s="16">
        <v>174.62</v>
      </c>
      <c r="H365" s="16">
        <v>260.77999999999997</v>
      </c>
      <c r="I365" s="16">
        <v>352.56</v>
      </c>
      <c r="J365" s="16">
        <v>450.26</v>
      </c>
      <c r="K365" s="16">
        <v>554.26</v>
      </c>
      <c r="L365" s="16">
        <v>664.91</v>
      </c>
      <c r="M365" s="16">
        <v>782.63</v>
      </c>
      <c r="N365" s="16">
        <v>907.83</v>
      </c>
      <c r="O365" s="16">
        <v>1040.95</v>
      </c>
      <c r="P365" s="16">
        <v>1182.45</v>
      </c>
      <c r="Q365" s="16">
        <v>1332.83</v>
      </c>
      <c r="R365" s="16">
        <v>1492.63</v>
      </c>
      <c r="S365" s="16">
        <v>1662.44</v>
      </c>
      <c r="T365" s="16">
        <v>1842.85</v>
      </c>
      <c r="U365" s="16">
        <v>2034.48</v>
      </c>
      <c r="V365" s="16">
        <v>2237.96</v>
      </c>
      <c r="W365" s="16">
        <v>2453.94</v>
      </c>
      <c r="X365" s="16">
        <v>2683.11</v>
      </c>
      <c r="Y365" s="16">
        <v>2904.41</v>
      </c>
      <c r="Z365" s="16">
        <v>3136.93</v>
      </c>
      <c r="AA365" s="16">
        <v>3381.27</v>
      </c>
      <c r="AB365" s="16">
        <v>3638.13</v>
      </c>
      <c r="AC365" s="16">
        <v>3908.35</v>
      </c>
      <c r="AD365" s="16">
        <v>4192.95</v>
      </c>
      <c r="AE365" s="16">
        <v>4493.1499999999996</v>
      </c>
      <c r="AF365" s="16">
        <v>4810.42</v>
      </c>
      <c r="AG365" s="16">
        <v>5146.42</v>
      </c>
      <c r="AH365" s="16">
        <v>5503.08</v>
      </c>
      <c r="AI365" s="16">
        <v>5795.92</v>
      </c>
      <c r="AJ365" s="16">
        <v>6110.53</v>
      </c>
      <c r="AK365" s="16">
        <v>6449.54</v>
      </c>
      <c r="AL365" s="16">
        <v>6815.97</v>
      </c>
      <c r="AM365" s="16">
        <v>7213</v>
      </c>
      <c r="AN365" s="16">
        <v>7643.99</v>
      </c>
      <c r="AO365" s="16">
        <v>8112.61</v>
      </c>
      <c r="AP365" s="16">
        <v>8622.73</v>
      </c>
      <c r="AQ365" s="16">
        <v>9178.75</v>
      </c>
      <c r="AR365" s="16">
        <v>9785.61</v>
      </c>
      <c r="AS365" s="16">
        <v>10449.09</v>
      </c>
      <c r="AT365" s="16">
        <v>11175.72</v>
      </c>
      <c r="AU365" s="16">
        <v>11973.08</v>
      </c>
      <c r="AV365" s="16">
        <v>12853.19</v>
      </c>
      <c r="AW365" s="16">
        <v>13827.47</v>
      </c>
      <c r="AX365" s="16">
        <v>14909.6</v>
      </c>
      <c r="AY365" s="16">
        <v>16115.58</v>
      </c>
      <c r="AZ365" s="16">
        <v>17466.7</v>
      </c>
      <c r="BA365" s="16">
        <v>18983.060000000001</v>
      </c>
      <c r="BB365" s="16">
        <v>20697.3</v>
      </c>
      <c r="BC365" s="16">
        <v>22651.11</v>
      </c>
      <c r="BD365" s="16">
        <v>24897.7</v>
      </c>
      <c r="BE365" s="16">
        <v>27507.32</v>
      </c>
      <c r="BF365" s="16">
        <v>30573.919999999998</v>
      </c>
      <c r="BG365" s="16">
        <v>34222.46</v>
      </c>
      <c r="BH365" s="16">
        <v>38620.589999999997</v>
      </c>
      <c r="BI365" s="16">
        <v>0</v>
      </c>
      <c r="BJ365" s="16"/>
      <c r="BK365" s="16"/>
      <c r="BL365" s="16"/>
      <c r="BM365" s="16"/>
      <c r="BN365" s="16"/>
      <c r="BO365" s="16"/>
      <c r="BP365" s="16"/>
      <c r="BQ365" s="16"/>
      <c r="BR365" s="16"/>
      <c r="BS365" s="16"/>
      <c r="BT365" s="16"/>
      <c r="BU365" s="16"/>
      <c r="BV365" s="16"/>
      <c r="BW365" s="16"/>
      <c r="BX365" s="16"/>
      <c r="BY365" s="16"/>
      <c r="BZ365" s="16"/>
      <c r="CA365" s="16"/>
      <c r="CB365" s="16"/>
      <c r="CC365" s="16"/>
      <c r="CD365" s="16"/>
      <c r="CE365" s="16"/>
      <c r="CF365" s="16"/>
    </row>
    <row r="366" spans="1:84" ht="16.5" x14ac:dyDescent="0.35">
      <c r="A366" s="13">
        <f>'现金价值表-底稿'!A366</f>
        <v>24</v>
      </c>
      <c r="B366" s="14" t="str">
        <f>IF('现金价值表-底稿'!B366=1,"男","女")</f>
        <v>男</v>
      </c>
      <c r="C366" s="14" t="str">
        <f>'现金价值表-底稿'!C366&amp;"年"</f>
        <v>30年</v>
      </c>
      <c r="D366" s="11" t="str">
        <f>IF('现金价值表-底稿'!D366="80@","保至80岁","")</f>
        <v>保至80岁</v>
      </c>
      <c r="E366" s="16">
        <v>43.21</v>
      </c>
      <c r="F366" s="16">
        <v>111.31</v>
      </c>
      <c r="G366" s="16">
        <v>183.81</v>
      </c>
      <c r="H366" s="16">
        <v>274.56</v>
      </c>
      <c r="I366" s="16">
        <v>371.23</v>
      </c>
      <c r="J366" s="16">
        <v>474.19</v>
      </c>
      <c r="K366" s="16">
        <v>583.80999999999995</v>
      </c>
      <c r="L366" s="16">
        <v>700.48</v>
      </c>
      <c r="M366" s="16">
        <v>824.64</v>
      </c>
      <c r="N366" s="16">
        <v>956.69</v>
      </c>
      <c r="O366" s="16">
        <v>1097.1300000000001</v>
      </c>
      <c r="P366" s="16">
        <v>1246.43</v>
      </c>
      <c r="Q366" s="16">
        <v>1405.15</v>
      </c>
      <c r="R366" s="16">
        <v>1573.86</v>
      </c>
      <c r="S366" s="16">
        <v>1753.19</v>
      </c>
      <c r="T366" s="16">
        <v>1943.75</v>
      </c>
      <c r="U366" s="16">
        <v>2146.17</v>
      </c>
      <c r="V366" s="16">
        <v>2361.12</v>
      </c>
      <c r="W366" s="16">
        <v>2589.2800000000002</v>
      </c>
      <c r="X366" s="16">
        <v>2831.4</v>
      </c>
      <c r="Y366" s="16">
        <v>3065.28</v>
      </c>
      <c r="Z366" s="16">
        <v>3311.1</v>
      </c>
      <c r="AA366" s="16">
        <v>3569.57</v>
      </c>
      <c r="AB366" s="16">
        <v>3841.54</v>
      </c>
      <c r="AC366" s="16">
        <v>4128.03</v>
      </c>
      <c r="AD366" s="16">
        <v>4430.28</v>
      </c>
      <c r="AE366" s="16">
        <v>4749.75</v>
      </c>
      <c r="AF366" s="16">
        <v>5088.12</v>
      </c>
      <c r="AG366" s="16">
        <v>5447.32</v>
      </c>
      <c r="AH366" s="16">
        <v>5829.57</v>
      </c>
      <c r="AI366" s="16">
        <v>6146</v>
      </c>
      <c r="AJ366" s="16">
        <v>6486.98</v>
      </c>
      <c r="AK366" s="16">
        <v>6855.53</v>
      </c>
      <c r="AL366" s="16">
        <v>7254.86</v>
      </c>
      <c r="AM366" s="16">
        <v>7688.36</v>
      </c>
      <c r="AN366" s="16">
        <v>8159.7</v>
      </c>
      <c r="AO366" s="16">
        <v>8672.7800000000007</v>
      </c>
      <c r="AP366" s="16">
        <v>9232.02</v>
      </c>
      <c r="AQ366" s="16">
        <v>9842.41</v>
      </c>
      <c r="AR366" s="16">
        <v>10509.74</v>
      </c>
      <c r="AS366" s="16">
        <v>11240.58</v>
      </c>
      <c r="AT366" s="16">
        <v>12042.57</v>
      </c>
      <c r="AU366" s="16">
        <v>12927.79</v>
      </c>
      <c r="AV366" s="16">
        <v>13907.73</v>
      </c>
      <c r="AW366" s="16">
        <v>14996.14</v>
      </c>
      <c r="AX366" s="16">
        <v>16209.12</v>
      </c>
      <c r="AY366" s="16">
        <v>17568.080000000002</v>
      </c>
      <c r="AZ366" s="16">
        <v>19093.240000000002</v>
      </c>
      <c r="BA366" s="16">
        <v>20817.43</v>
      </c>
      <c r="BB366" s="16">
        <v>22782.58</v>
      </c>
      <c r="BC366" s="16">
        <v>25042.22</v>
      </c>
      <c r="BD366" s="16">
        <v>27666.98</v>
      </c>
      <c r="BE366" s="16">
        <v>30751.38</v>
      </c>
      <c r="BF366" s="16">
        <v>34421.089999999997</v>
      </c>
      <c r="BG366" s="16">
        <v>38844.75</v>
      </c>
      <c r="BH366" s="16">
        <v>0</v>
      </c>
      <c r="BI366" s="16"/>
      <c r="BJ366" s="16"/>
      <c r="BK366" s="16"/>
      <c r="BL366" s="16"/>
      <c r="BM366" s="16"/>
      <c r="BN366" s="16"/>
      <c r="BO366" s="16"/>
      <c r="BP366" s="16"/>
      <c r="BQ366" s="16"/>
      <c r="BR366" s="16"/>
      <c r="BS366" s="16"/>
      <c r="BT366" s="16"/>
      <c r="BU366" s="16"/>
      <c r="BV366" s="16"/>
      <c r="BW366" s="16"/>
      <c r="BX366" s="16"/>
      <c r="BY366" s="16"/>
      <c r="BZ366" s="16"/>
      <c r="CA366" s="16"/>
      <c r="CB366" s="16"/>
      <c r="CC366" s="16"/>
      <c r="CD366" s="16"/>
      <c r="CE366" s="16"/>
      <c r="CF366" s="16"/>
    </row>
    <row r="367" spans="1:84" ht="16.5" x14ac:dyDescent="0.35">
      <c r="A367" s="13">
        <f>'现金价值表-底稿'!A367</f>
        <v>25</v>
      </c>
      <c r="B367" s="14" t="str">
        <f>IF('现金价值表-底稿'!B367=1,"男","女")</f>
        <v>男</v>
      </c>
      <c r="C367" s="14" t="str">
        <f>'现金价值表-底稿'!C367&amp;"年"</f>
        <v>30年</v>
      </c>
      <c r="D367" s="11" t="str">
        <f>IF('现金价值表-底稿'!D367="80@","保至80岁","")</f>
        <v>保至80岁</v>
      </c>
      <c r="E367" s="16">
        <v>45.49</v>
      </c>
      <c r="F367" s="16">
        <v>117.21</v>
      </c>
      <c r="G367" s="16">
        <v>193.58</v>
      </c>
      <c r="H367" s="16">
        <v>289.20999999999998</v>
      </c>
      <c r="I367" s="16">
        <v>391.12</v>
      </c>
      <c r="J367" s="16">
        <v>499.68</v>
      </c>
      <c r="K367" s="16">
        <v>615.29</v>
      </c>
      <c r="L367" s="16">
        <v>738.38</v>
      </c>
      <c r="M367" s="16">
        <v>869.36</v>
      </c>
      <c r="N367" s="16">
        <v>1008.71</v>
      </c>
      <c r="O367" s="16">
        <v>1156.93</v>
      </c>
      <c r="P367" s="16">
        <v>1314.54</v>
      </c>
      <c r="Q367" s="16">
        <v>1482.16</v>
      </c>
      <c r="R367" s="16">
        <v>1660.38</v>
      </c>
      <c r="S367" s="16">
        <v>1849.85</v>
      </c>
      <c r="T367" s="16">
        <v>2051.1999999999998</v>
      </c>
      <c r="U367" s="16">
        <v>2265.1</v>
      </c>
      <c r="V367" s="16">
        <v>2492.25</v>
      </c>
      <c r="W367" s="16">
        <v>2733.39</v>
      </c>
      <c r="X367" s="16">
        <v>2989.33</v>
      </c>
      <c r="Y367" s="16">
        <v>3236.67</v>
      </c>
      <c r="Z367" s="16">
        <v>3496.78</v>
      </c>
      <c r="AA367" s="16">
        <v>3770.53</v>
      </c>
      <c r="AB367" s="16">
        <v>4058.95</v>
      </c>
      <c r="AC367" s="16">
        <v>4363.28</v>
      </c>
      <c r="AD367" s="16">
        <v>4684.9799999999996</v>
      </c>
      <c r="AE367" s="16">
        <v>5025.74</v>
      </c>
      <c r="AF367" s="16">
        <v>5387.52</v>
      </c>
      <c r="AG367" s="16">
        <v>5772.51</v>
      </c>
      <c r="AH367" s="16">
        <v>6183.29</v>
      </c>
      <c r="AI367" s="16">
        <v>6526.33</v>
      </c>
      <c r="AJ367" s="16">
        <v>6897.13</v>
      </c>
      <c r="AK367" s="16">
        <v>7298.88</v>
      </c>
      <c r="AL367" s="16">
        <v>7735.01</v>
      </c>
      <c r="AM367" s="16">
        <v>8209.2099999999991</v>
      </c>
      <c r="AN367" s="16">
        <v>8725.4</v>
      </c>
      <c r="AO367" s="16">
        <v>9288.0400000000009</v>
      </c>
      <c r="AP367" s="16">
        <v>9902.1299999999992</v>
      </c>
      <c r="AQ367" s="16">
        <v>10573.5</v>
      </c>
      <c r="AR367" s="16">
        <v>11308.79</v>
      </c>
      <c r="AS367" s="16">
        <v>12115.64</v>
      </c>
      <c r="AT367" s="16">
        <v>13006.23</v>
      </c>
      <c r="AU367" s="16">
        <v>13992.12</v>
      </c>
      <c r="AV367" s="16">
        <v>15087.13</v>
      </c>
      <c r="AW367" s="16">
        <v>16307.47</v>
      </c>
      <c r="AX367" s="16">
        <v>17674.68</v>
      </c>
      <c r="AY367" s="16">
        <v>19209.09</v>
      </c>
      <c r="AZ367" s="16">
        <v>20943.740000000002</v>
      </c>
      <c r="BA367" s="16">
        <v>22920.81</v>
      </c>
      <c r="BB367" s="16">
        <v>25194.16</v>
      </c>
      <c r="BC367" s="16">
        <v>27834.85</v>
      </c>
      <c r="BD367" s="16">
        <v>30937.96</v>
      </c>
      <c r="BE367" s="16">
        <v>34629.94</v>
      </c>
      <c r="BF367" s="16">
        <v>39080.44</v>
      </c>
      <c r="BG367" s="16">
        <v>0</v>
      </c>
      <c r="BH367" s="16"/>
      <c r="BI367" s="16"/>
      <c r="BJ367" s="16"/>
      <c r="BK367" s="16"/>
      <c r="BL367" s="16"/>
      <c r="BM367" s="16"/>
      <c r="BN367" s="16"/>
      <c r="BO367" s="16"/>
      <c r="BP367" s="16"/>
      <c r="BQ367" s="16"/>
      <c r="BR367" s="16"/>
      <c r="BS367" s="16"/>
      <c r="BT367" s="16"/>
      <c r="BU367" s="16"/>
      <c r="BV367" s="16"/>
      <c r="BW367" s="16"/>
      <c r="BX367" s="16"/>
      <c r="BY367" s="16"/>
      <c r="BZ367" s="16"/>
      <c r="CA367" s="16"/>
      <c r="CB367" s="16"/>
      <c r="CC367" s="16"/>
      <c r="CD367" s="16"/>
      <c r="CE367" s="16"/>
      <c r="CF367" s="16"/>
    </row>
    <row r="368" spans="1:84" ht="16.5" x14ac:dyDescent="0.35">
      <c r="A368" s="13">
        <f>'现金价值表-底稿'!A368</f>
        <v>26</v>
      </c>
      <c r="B368" s="14" t="str">
        <f>IF('现金价值表-底稿'!B368=1,"男","女")</f>
        <v>男</v>
      </c>
      <c r="C368" s="14" t="str">
        <f>'现金价值表-底稿'!C368&amp;"年"</f>
        <v>30年</v>
      </c>
      <c r="D368" s="11" t="str">
        <f>IF('现金价值表-底稿'!D368="80@","保至80岁","")</f>
        <v>保至80岁</v>
      </c>
      <c r="E368" s="16">
        <v>47.91</v>
      </c>
      <c r="F368" s="16">
        <v>123.49</v>
      </c>
      <c r="G368" s="16">
        <v>204</v>
      </c>
      <c r="H368" s="16">
        <v>304.83999999999997</v>
      </c>
      <c r="I368" s="16">
        <v>412.33</v>
      </c>
      <c r="J368" s="16">
        <v>526.87</v>
      </c>
      <c r="K368" s="16">
        <v>648.88</v>
      </c>
      <c r="L368" s="16">
        <v>778.78</v>
      </c>
      <c r="M368" s="16">
        <v>917.04</v>
      </c>
      <c r="N368" s="16">
        <v>1064.1500000000001</v>
      </c>
      <c r="O368" s="16">
        <v>1220.6600000000001</v>
      </c>
      <c r="P368" s="16">
        <v>1387.17</v>
      </c>
      <c r="Q368" s="16">
        <v>1564.29</v>
      </c>
      <c r="R368" s="16">
        <v>1752.66</v>
      </c>
      <c r="S368" s="16">
        <v>1952.94</v>
      </c>
      <c r="T368" s="16">
        <v>2165.79</v>
      </c>
      <c r="U368" s="16">
        <v>2391.92</v>
      </c>
      <c r="V368" s="16">
        <v>2632.08</v>
      </c>
      <c r="W368" s="16">
        <v>2887.08</v>
      </c>
      <c r="X368" s="16">
        <v>3157.8</v>
      </c>
      <c r="Y368" s="16">
        <v>3419.62</v>
      </c>
      <c r="Z368" s="16">
        <v>3695.21</v>
      </c>
      <c r="AA368" s="16">
        <v>3985.61</v>
      </c>
      <c r="AB368" s="16">
        <v>4292.0600000000004</v>
      </c>
      <c r="AC368" s="16">
        <v>4616.05</v>
      </c>
      <c r="AD368" s="16">
        <v>4959.25</v>
      </c>
      <c r="AE368" s="16">
        <v>5323.64</v>
      </c>
      <c r="AF368" s="16">
        <v>5711.44</v>
      </c>
      <c r="AG368" s="16">
        <v>6125.2</v>
      </c>
      <c r="AH368" s="16">
        <v>6567.89</v>
      </c>
      <c r="AI368" s="16">
        <v>6941.05</v>
      </c>
      <c r="AJ368" s="16">
        <v>7345.36</v>
      </c>
      <c r="AK368" s="16">
        <v>7784.26</v>
      </c>
      <c r="AL368" s="16">
        <v>8261.48</v>
      </c>
      <c r="AM368" s="16">
        <v>8780.9699999999993</v>
      </c>
      <c r="AN368" s="16">
        <v>9347.18</v>
      </c>
      <c r="AO368" s="16">
        <v>9965.19</v>
      </c>
      <c r="AP368" s="16">
        <v>10640.83</v>
      </c>
      <c r="AQ368" s="16">
        <v>11380.8</v>
      </c>
      <c r="AR368" s="16">
        <v>12192.79</v>
      </c>
      <c r="AS368" s="16">
        <v>13089.05</v>
      </c>
      <c r="AT368" s="16">
        <v>14081.21</v>
      </c>
      <c r="AU368" s="16">
        <v>15183.2</v>
      </c>
      <c r="AV368" s="16">
        <v>16411.310000000001</v>
      </c>
      <c r="AW368" s="16">
        <v>17787.22</v>
      </c>
      <c r="AX368" s="16">
        <v>19331.41</v>
      </c>
      <c r="AY368" s="16">
        <v>21077.11</v>
      </c>
      <c r="AZ368" s="16">
        <v>23066.77</v>
      </c>
      <c r="BA368" s="16">
        <v>25354.59</v>
      </c>
      <c r="BB368" s="16">
        <v>28012.1</v>
      </c>
      <c r="BC368" s="16">
        <v>31134.97</v>
      </c>
      <c r="BD368" s="16">
        <v>34850.46</v>
      </c>
      <c r="BE368" s="16">
        <v>39329.300000000003</v>
      </c>
      <c r="BF368" s="16">
        <v>0</v>
      </c>
      <c r="BG368" s="16"/>
      <c r="BH368" s="16"/>
      <c r="BI368" s="16"/>
      <c r="BJ368" s="16"/>
      <c r="BK368" s="16"/>
      <c r="BL368" s="16"/>
      <c r="BM368" s="16"/>
      <c r="BN368" s="16"/>
      <c r="BO368" s="16"/>
      <c r="BP368" s="16"/>
      <c r="BQ368" s="16"/>
      <c r="BR368" s="16"/>
      <c r="BS368" s="16"/>
      <c r="BT368" s="16"/>
      <c r="BU368" s="16"/>
      <c r="BV368" s="16"/>
      <c r="BW368" s="16"/>
      <c r="BX368" s="16"/>
      <c r="BY368" s="16"/>
      <c r="BZ368" s="16"/>
      <c r="CA368" s="16"/>
      <c r="CB368" s="16"/>
      <c r="CC368" s="16"/>
      <c r="CD368" s="16"/>
      <c r="CE368" s="16"/>
      <c r="CF368" s="16"/>
    </row>
    <row r="369" spans="1:84" ht="16.5" x14ac:dyDescent="0.35">
      <c r="A369" s="13">
        <f>'现金价值表-底稿'!A369</f>
        <v>27</v>
      </c>
      <c r="B369" s="14" t="str">
        <f>IF('现金价值表-底稿'!B369=1,"男","女")</f>
        <v>男</v>
      </c>
      <c r="C369" s="14" t="str">
        <f>'现金价值表-底稿'!C369&amp;"年"</f>
        <v>30年</v>
      </c>
      <c r="D369" s="11" t="str">
        <f>IF('现金价值表-底稿'!D369="80@","保至80岁","")</f>
        <v>保至80岁</v>
      </c>
      <c r="E369" s="16">
        <v>50.49</v>
      </c>
      <c r="F369" s="16">
        <v>130.19999999999999</v>
      </c>
      <c r="G369" s="16">
        <v>215.13</v>
      </c>
      <c r="H369" s="16">
        <v>321.54000000000002</v>
      </c>
      <c r="I369" s="16">
        <v>435</v>
      </c>
      <c r="J369" s="16">
        <v>555.91999999999996</v>
      </c>
      <c r="K369" s="16">
        <v>684.72</v>
      </c>
      <c r="L369" s="16">
        <v>821.88</v>
      </c>
      <c r="M369" s="16">
        <v>967.89</v>
      </c>
      <c r="N369" s="16">
        <v>1123.28</v>
      </c>
      <c r="O369" s="16">
        <v>1288.68</v>
      </c>
      <c r="P369" s="16">
        <v>1464.69</v>
      </c>
      <c r="Q369" s="16">
        <v>1651.96</v>
      </c>
      <c r="R369" s="16">
        <v>1851.16</v>
      </c>
      <c r="S369" s="16">
        <v>2062.9699999999998</v>
      </c>
      <c r="T369" s="16">
        <v>2288.08</v>
      </c>
      <c r="U369" s="16">
        <v>2527.2600000000002</v>
      </c>
      <c r="V369" s="16">
        <v>2781.32</v>
      </c>
      <c r="W369" s="16">
        <v>3051.16</v>
      </c>
      <c r="X369" s="16">
        <v>3337.79</v>
      </c>
      <c r="Y369" s="16">
        <v>3615.28</v>
      </c>
      <c r="Z369" s="16">
        <v>3907.72</v>
      </c>
      <c r="AA369" s="16">
        <v>4216.37</v>
      </c>
      <c r="AB369" s="16">
        <v>4542.6899999999996</v>
      </c>
      <c r="AC369" s="16">
        <v>4888.3999999999996</v>
      </c>
      <c r="AD369" s="16">
        <v>5255.46</v>
      </c>
      <c r="AE369" s="16">
        <v>5646.11</v>
      </c>
      <c r="AF369" s="16">
        <v>6062.93</v>
      </c>
      <c r="AG369" s="16">
        <v>6508.88</v>
      </c>
      <c r="AH369" s="16">
        <v>6987.35</v>
      </c>
      <c r="AI369" s="16">
        <v>7394.36</v>
      </c>
      <c r="AJ369" s="16">
        <v>7836.19</v>
      </c>
      <c r="AK369" s="16">
        <v>8316.59</v>
      </c>
      <c r="AL369" s="16">
        <v>8839.5400000000009</v>
      </c>
      <c r="AM369" s="16">
        <v>9409.5300000000007</v>
      </c>
      <c r="AN369" s="16">
        <v>10031.66</v>
      </c>
      <c r="AO369" s="16">
        <v>10711.82</v>
      </c>
      <c r="AP369" s="16">
        <v>11456.71</v>
      </c>
      <c r="AQ369" s="16">
        <v>12274.12</v>
      </c>
      <c r="AR369" s="16">
        <v>13176.36</v>
      </c>
      <c r="AS369" s="16">
        <v>14175.14</v>
      </c>
      <c r="AT369" s="16">
        <v>15284.48</v>
      </c>
      <c r="AU369" s="16">
        <v>16520.79</v>
      </c>
      <c r="AV369" s="16">
        <v>17905.88</v>
      </c>
      <c r="AW369" s="16">
        <v>19460.36</v>
      </c>
      <c r="AX369" s="16">
        <v>21217.71</v>
      </c>
      <c r="AY369" s="16">
        <v>23220.639999999999</v>
      </c>
      <c r="AZ369" s="16">
        <v>25523.72</v>
      </c>
      <c r="BA369" s="16">
        <v>28198.959999999999</v>
      </c>
      <c r="BB369" s="16">
        <v>31342.66</v>
      </c>
      <c r="BC369" s="16">
        <v>35082.93</v>
      </c>
      <c r="BD369" s="16">
        <v>39591.65</v>
      </c>
      <c r="BE369" s="16">
        <v>0</v>
      </c>
      <c r="BF369" s="16"/>
      <c r="BG369" s="16"/>
      <c r="BH369" s="16"/>
      <c r="BI369" s="16"/>
      <c r="BJ369" s="16"/>
      <c r="BK369" s="16"/>
      <c r="BL369" s="16"/>
      <c r="BM369" s="16"/>
      <c r="BN369" s="16"/>
      <c r="BO369" s="16"/>
      <c r="BP369" s="16"/>
      <c r="BQ369" s="16"/>
      <c r="BR369" s="16"/>
      <c r="BS369" s="16"/>
      <c r="BT369" s="16"/>
      <c r="BU369" s="16"/>
      <c r="BV369" s="16"/>
      <c r="BW369" s="16"/>
      <c r="BX369" s="16"/>
      <c r="BY369" s="16"/>
      <c r="BZ369" s="16"/>
      <c r="CA369" s="16"/>
      <c r="CB369" s="16"/>
      <c r="CC369" s="16"/>
      <c r="CD369" s="16"/>
      <c r="CE369" s="16"/>
      <c r="CF369" s="16"/>
    </row>
    <row r="370" spans="1:84" ht="16.5" x14ac:dyDescent="0.35">
      <c r="A370" s="13">
        <f>'现金价值表-底稿'!A370</f>
        <v>28</v>
      </c>
      <c r="B370" s="14" t="str">
        <f>IF('现金价值表-底稿'!B370=1,"男","女")</f>
        <v>男</v>
      </c>
      <c r="C370" s="14" t="str">
        <f>'现金价值表-底稿'!C370&amp;"年"</f>
        <v>30年</v>
      </c>
      <c r="D370" s="11" t="str">
        <f>IF('现金价值表-底稿'!D370="80@","保至80岁","")</f>
        <v>保至80岁</v>
      </c>
      <c r="E370" s="16">
        <v>53.25</v>
      </c>
      <c r="F370" s="16">
        <v>137.38</v>
      </c>
      <c r="G370" s="16">
        <v>227.05</v>
      </c>
      <c r="H370" s="16">
        <v>339.41</v>
      </c>
      <c r="I370" s="16">
        <v>459.24</v>
      </c>
      <c r="J370" s="16">
        <v>586.95000000000005</v>
      </c>
      <c r="K370" s="16">
        <v>723</v>
      </c>
      <c r="L370" s="16">
        <v>867.9</v>
      </c>
      <c r="M370" s="16">
        <v>1022.19</v>
      </c>
      <c r="N370" s="16">
        <v>1186.47</v>
      </c>
      <c r="O370" s="16">
        <v>1361.38</v>
      </c>
      <c r="P370" s="16">
        <v>1547.57</v>
      </c>
      <c r="Q370" s="16">
        <v>1745.7</v>
      </c>
      <c r="R370" s="16">
        <v>1956.47</v>
      </c>
      <c r="S370" s="16">
        <v>2180.58</v>
      </c>
      <c r="T370" s="16">
        <v>2418.8000000000002</v>
      </c>
      <c r="U370" s="16">
        <v>2671.94</v>
      </c>
      <c r="V370" s="16">
        <v>2940.91</v>
      </c>
      <c r="W370" s="16">
        <v>3226.72</v>
      </c>
      <c r="X370" s="16">
        <v>3530.58</v>
      </c>
      <c r="Y370" s="16">
        <v>3825.14</v>
      </c>
      <c r="Z370" s="16">
        <v>4136.07</v>
      </c>
      <c r="AA370" s="16">
        <v>4464.82</v>
      </c>
      <c r="AB370" s="16">
        <v>4813.1099999999997</v>
      </c>
      <c r="AC370" s="16">
        <v>5182.93</v>
      </c>
      <c r="AD370" s="16">
        <v>5576.53</v>
      </c>
      <c r="AE370" s="16">
        <v>5996.49</v>
      </c>
      <c r="AF370" s="16">
        <v>6445.79</v>
      </c>
      <c r="AG370" s="16">
        <v>6927.83</v>
      </c>
      <c r="AH370" s="16">
        <v>7446.24</v>
      </c>
      <c r="AI370" s="16">
        <v>7891.18</v>
      </c>
      <c r="AJ370" s="16">
        <v>8374.9500000000007</v>
      </c>
      <c r="AK370" s="16">
        <v>8901.57</v>
      </c>
      <c r="AL370" s="16">
        <v>9475.56</v>
      </c>
      <c r="AM370" s="16">
        <v>10102.049999999999</v>
      </c>
      <c r="AN370" s="16">
        <v>10786.98</v>
      </c>
      <c r="AO370" s="16">
        <v>11537.11</v>
      </c>
      <c r="AP370" s="16">
        <v>12360.25</v>
      </c>
      <c r="AQ370" s="16">
        <v>13268.82</v>
      </c>
      <c r="AR370" s="16">
        <v>14274.61</v>
      </c>
      <c r="AS370" s="16">
        <v>15391.74</v>
      </c>
      <c r="AT370" s="16">
        <v>16636.72</v>
      </c>
      <c r="AU370" s="16">
        <v>18031.53</v>
      </c>
      <c r="AV370" s="16">
        <v>19596.919999999998</v>
      </c>
      <c r="AW370" s="16">
        <v>21366.59</v>
      </c>
      <c r="AX370" s="16">
        <v>23383.58</v>
      </c>
      <c r="AY370" s="16">
        <v>25702.82</v>
      </c>
      <c r="AZ370" s="16">
        <v>28396.83</v>
      </c>
      <c r="BA370" s="16">
        <v>31562.59</v>
      </c>
      <c r="BB370" s="16">
        <v>35329.120000000003</v>
      </c>
      <c r="BC370" s="16">
        <v>39869.47</v>
      </c>
      <c r="BD370" s="16">
        <v>0</v>
      </c>
      <c r="BE370" s="16"/>
      <c r="BF370" s="16"/>
      <c r="BG370" s="16"/>
      <c r="BH370" s="16"/>
      <c r="BI370" s="16"/>
      <c r="BJ370" s="16"/>
      <c r="BK370" s="16"/>
      <c r="BL370" s="16"/>
      <c r="BM370" s="16"/>
      <c r="BN370" s="16"/>
      <c r="BO370" s="16"/>
      <c r="BP370" s="16"/>
      <c r="BQ370" s="16"/>
      <c r="BR370" s="16"/>
      <c r="BS370" s="16"/>
      <c r="BT370" s="16"/>
      <c r="BU370" s="16"/>
      <c r="BV370" s="16"/>
      <c r="BW370" s="16"/>
      <c r="BX370" s="16"/>
      <c r="BY370" s="16"/>
      <c r="BZ370" s="16"/>
      <c r="CA370" s="16"/>
      <c r="CB370" s="16"/>
      <c r="CC370" s="16"/>
      <c r="CD370" s="16"/>
      <c r="CE370" s="16"/>
      <c r="CF370" s="16"/>
    </row>
    <row r="371" spans="1:84" ht="16.5" x14ac:dyDescent="0.35">
      <c r="A371" s="13">
        <f>'现金价值表-底稿'!A371</f>
        <v>29</v>
      </c>
      <c r="B371" s="14" t="str">
        <f>IF('现金价值表-底稿'!B371=1,"男","女")</f>
        <v>男</v>
      </c>
      <c r="C371" s="14" t="str">
        <f>'现金价值表-底稿'!C371&amp;"年"</f>
        <v>30年</v>
      </c>
      <c r="D371" s="11" t="str">
        <f>IF('现金价值表-底稿'!D371="80@","保至80岁","")</f>
        <v>保至80岁</v>
      </c>
      <c r="E371" s="16">
        <v>56.22</v>
      </c>
      <c r="F371" s="16">
        <v>145.08000000000001</v>
      </c>
      <c r="G371" s="16">
        <v>239.81</v>
      </c>
      <c r="H371" s="16">
        <v>358.54</v>
      </c>
      <c r="I371" s="16">
        <v>485.16</v>
      </c>
      <c r="J371" s="16">
        <v>620.11</v>
      </c>
      <c r="K371" s="16">
        <v>763.9</v>
      </c>
      <c r="L371" s="16">
        <v>917.09</v>
      </c>
      <c r="M371" s="16">
        <v>1080.26</v>
      </c>
      <c r="N371" s="16">
        <v>1254.08</v>
      </c>
      <c r="O371" s="16">
        <v>1439.19</v>
      </c>
      <c r="P371" s="16">
        <v>1636.28</v>
      </c>
      <c r="Q371" s="16">
        <v>1846.03</v>
      </c>
      <c r="R371" s="16">
        <v>2069.16</v>
      </c>
      <c r="S371" s="16">
        <v>2306.44</v>
      </c>
      <c r="T371" s="16">
        <v>2558.6799999999998</v>
      </c>
      <c r="U371" s="16">
        <v>2826.81</v>
      </c>
      <c r="V371" s="16">
        <v>3111.84</v>
      </c>
      <c r="W371" s="16">
        <v>3414.97</v>
      </c>
      <c r="X371" s="16">
        <v>3737.58</v>
      </c>
      <c r="Y371" s="16">
        <v>4050.88</v>
      </c>
      <c r="Z371" s="16">
        <v>4382.16</v>
      </c>
      <c r="AA371" s="16">
        <v>4733.1400000000003</v>
      </c>
      <c r="AB371" s="16">
        <v>5105.83</v>
      </c>
      <c r="AC371" s="16">
        <v>5502.48</v>
      </c>
      <c r="AD371" s="16">
        <v>5925.69</v>
      </c>
      <c r="AE371" s="16">
        <v>6378.44</v>
      </c>
      <c r="AF371" s="16">
        <v>6864.17</v>
      </c>
      <c r="AG371" s="16">
        <v>7386.52</v>
      </c>
      <c r="AH371" s="16">
        <v>7949.42</v>
      </c>
      <c r="AI371" s="16">
        <v>8436.77</v>
      </c>
      <c r="AJ371" s="16">
        <v>8967.27</v>
      </c>
      <c r="AK371" s="16">
        <v>9545.5</v>
      </c>
      <c r="AL371" s="16">
        <v>10176.620000000001</v>
      </c>
      <c r="AM371" s="16">
        <v>10866.6</v>
      </c>
      <c r="AN371" s="16">
        <v>11622.26</v>
      </c>
      <c r="AO371" s="16">
        <v>12451.48</v>
      </c>
      <c r="AP371" s="16">
        <v>13366.76</v>
      </c>
      <c r="AQ371" s="16">
        <v>14379.98</v>
      </c>
      <c r="AR371" s="16">
        <v>15505.35</v>
      </c>
      <c r="AS371" s="16">
        <v>16759.509999999998</v>
      </c>
      <c r="AT371" s="16">
        <v>18164.62</v>
      </c>
      <c r="AU371" s="16">
        <v>19741.560000000001</v>
      </c>
      <c r="AV371" s="16">
        <v>21524.3</v>
      </c>
      <c r="AW371" s="16">
        <v>23556.18</v>
      </c>
      <c r="AX371" s="16">
        <v>25892.54</v>
      </c>
      <c r="AY371" s="16">
        <v>28606.43</v>
      </c>
      <c r="AZ371" s="16">
        <v>31795.56</v>
      </c>
      <c r="BA371" s="16">
        <v>35589.879999999997</v>
      </c>
      <c r="BB371" s="16">
        <v>40163.75</v>
      </c>
      <c r="BC371" s="16">
        <v>0</v>
      </c>
      <c r="BD371" s="16"/>
      <c r="BE371" s="16"/>
      <c r="BF371" s="16"/>
      <c r="BG371" s="16"/>
      <c r="BH371" s="16"/>
      <c r="BI371" s="16"/>
      <c r="BJ371" s="16"/>
      <c r="BK371" s="16"/>
      <c r="BL371" s="16"/>
      <c r="BM371" s="16"/>
      <c r="BN371" s="16"/>
      <c r="BO371" s="16"/>
      <c r="BP371" s="16"/>
      <c r="BQ371" s="16"/>
      <c r="BR371" s="16"/>
      <c r="BS371" s="16"/>
      <c r="BT371" s="16"/>
      <c r="BU371" s="16"/>
      <c r="BV371" s="16"/>
      <c r="BW371" s="16"/>
      <c r="BX371" s="16"/>
      <c r="BY371" s="16"/>
      <c r="BZ371" s="16"/>
      <c r="CA371" s="16"/>
      <c r="CB371" s="16"/>
      <c r="CC371" s="16"/>
      <c r="CD371" s="16"/>
      <c r="CE371" s="16"/>
      <c r="CF371" s="16"/>
    </row>
    <row r="372" spans="1:84" ht="16.5" x14ac:dyDescent="0.35">
      <c r="A372" s="13">
        <f>'现金价值表-底稿'!A372</f>
        <v>30</v>
      </c>
      <c r="B372" s="14" t="str">
        <f>IF('现金价值表-底稿'!B372=1,"男","女")</f>
        <v>男</v>
      </c>
      <c r="C372" s="14" t="str">
        <f>'现金价值表-底稿'!C372&amp;"年"</f>
        <v>30年</v>
      </c>
      <c r="D372" s="11" t="str">
        <f>IF('现金价值表-底稿'!D372="80@","保至80岁","")</f>
        <v>保至80岁</v>
      </c>
      <c r="E372" s="16">
        <v>59.41</v>
      </c>
      <c r="F372" s="16">
        <v>153.34</v>
      </c>
      <c r="G372" s="16">
        <v>253.49</v>
      </c>
      <c r="H372" s="16">
        <v>379.01</v>
      </c>
      <c r="I372" s="16">
        <v>512.87</v>
      </c>
      <c r="J372" s="16">
        <v>655.57</v>
      </c>
      <c r="K372" s="16">
        <v>807.66</v>
      </c>
      <c r="L372" s="16">
        <v>969.75</v>
      </c>
      <c r="M372" s="16">
        <v>1142.5</v>
      </c>
      <c r="N372" s="16">
        <v>1326.56</v>
      </c>
      <c r="O372" s="16">
        <v>1522.62</v>
      </c>
      <c r="P372" s="16">
        <v>1731.38</v>
      </c>
      <c r="Q372" s="16">
        <v>1953.56</v>
      </c>
      <c r="R372" s="16">
        <v>2189.9299999999998</v>
      </c>
      <c r="S372" s="16">
        <v>2441.33</v>
      </c>
      <c r="T372" s="16">
        <v>2708.65</v>
      </c>
      <c r="U372" s="16">
        <v>2992.95</v>
      </c>
      <c r="V372" s="16">
        <v>3295.41</v>
      </c>
      <c r="W372" s="16">
        <v>3617.4</v>
      </c>
      <c r="X372" s="16">
        <v>3960.54</v>
      </c>
      <c r="Y372" s="16">
        <v>4294.49</v>
      </c>
      <c r="Z372" s="16">
        <v>4648.3</v>
      </c>
      <c r="AA372" s="16">
        <v>5023.99</v>
      </c>
      <c r="AB372" s="16">
        <v>5423.82</v>
      </c>
      <c r="AC372" s="16">
        <v>5850.41</v>
      </c>
      <c r="AD372" s="16">
        <v>6306.77</v>
      </c>
      <c r="AE372" s="16">
        <v>6796.33</v>
      </c>
      <c r="AF372" s="16">
        <v>7322.78</v>
      </c>
      <c r="AG372" s="16">
        <v>7890.06</v>
      </c>
      <c r="AH372" s="16">
        <v>8502.4599999999991</v>
      </c>
      <c r="AI372" s="16">
        <v>9037.09</v>
      </c>
      <c r="AJ372" s="16">
        <v>9619.82</v>
      </c>
      <c r="AK372" s="16">
        <v>10255.85</v>
      </c>
      <c r="AL372" s="16">
        <v>10951.21</v>
      </c>
      <c r="AM372" s="16">
        <v>11712.76</v>
      </c>
      <c r="AN372" s="16">
        <v>12548.43</v>
      </c>
      <c r="AO372" s="16">
        <v>13470.84</v>
      </c>
      <c r="AP372" s="16">
        <v>14491.94</v>
      </c>
      <c r="AQ372" s="16">
        <v>15626.07</v>
      </c>
      <c r="AR372" s="16">
        <v>16890</v>
      </c>
      <c r="AS372" s="16">
        <v>18306.05</v>
      </c>
      <c r="AT372" s="16">
        <v>19895.27</v>
      </c>
      <c r="AU372" s="16">
        <v>21691.89</v>
      </c>
      <c r="AV372" s="16">
        <v>23739.58</v>
      </c>
      <c r="AW372" s="16">
        <v>26094.14</v>
      </c>
      <c r="AX372" s="16">
        <v>28829.16</v>
      </c>
      <c r="AY372" s="16">
        <v>32043.119999999999</v>
      </c>
      <c r="AZ372" s="16">
        <v>35866.99</v>
      </c>
      <c r="BA372" s="16">
        <v>40476.46</v>
      </c>
      <c r="BB372" s="16">
        <v>0</v>
      </c>
      <c r="BC372" s="16"/>
      <c r="BD372" s="16"/>
      <c r="BE372" s="16"/>
      <c r="BF372" s="16"/>
      <c r="BG372" s="16"/>
      <c r="BH372" s="16"/>
      <c r="BI372" s="16"/>
      <c r="BJ372" s="16"/>
      <c r="BK372" s="16"/>
      <c r="BL372" s="16"/>
      <c r="BM372" s="16"/>
      <c r="BN372" s="16"/>
      <c r="BO372" s="16"/>
      <c r="BP372" s="16"/>
      <c r="BQ372" s="16"/>
      <c r="BR372" s="16"/>
      <c r="BS372" s="16"/>
      <c r="BT372" s="16"/>
      <c r="BU372" s="16"/>
      <c r="BV372" s="16"/>
      <c r="BW372" s="16"/>
      <c r="BX372" s="16"/>
      <c r="BY372" s="16"/>
      <c r="BZ372" s="16"/>
      <c r="CA372" s="16"/>
      <c r="CB372" s="16"/>
      <c r="CC372" s="16"/>
      <c r="CD372" s="16"/>
      <c r="CE372" s="16"/>
      <c r="CF372" s="16"/>
    </row>
    <row r="373" spans="1:84" ht="16.5" x14ac:dyDescent="0.35">
      <c r="A373" s="13">
        <f>'现金价值表-底稿'!A373</f>
        <v>31</v>
      </c>
      <c r="B373" s="14" t="str">
        <f>IF('现金价值表-底稿'!B373=1,"男","女")</f>
        <v>男</v>
      </c>
      <c r="C373" s="14" t="str">
        <f>'现金价值表-底稿'!C373&amp;"年"</f>
        <v>30年</v>
      </c>
      <c r="D373" s="11" t="str">
        <f>IF('现金价值表-底稿'!D373="80@","保至80岁","")</f>
        <v>保至80岁</v>
      </c>
      <c r="E373" s="16">
        <v>62.83</v>
      </c>
      <c r="F373" s="16">
        <v>162.19</v>
      </c>
      <c r="G373" s="16">
        <v>268.13</v>
      </c>
      <c r="H373" s="16">
        <v>400.9</v>
      </c>
      <c r="I373" s="16">
        <v>542.52</v>
      </c>
      <c r="J373" s="16">
        <v>693.53</v>
      </c>
      <c r="K373" s="16">
        <v>854.56</v>
      </c>
      <c r="L373" s="16">
        <v>1026.26</v>
      </c>
      <c r="M373" s="16">
        <v>1209.3</v>
      </c>
      <c r="N373" s="16">
        <v>1404.37</v>
      </c>
      <c r="O373" s="16">
        <v>1612.19</v>
      </c>
      <c r="P373" s="16">
        <v>1833.47</v>
      </c>
      <c r="Q373" s="16">
        <v>2068.98</v>
      </c>
      <c r="R373" s="16">
        <v>2319.5700000000002</v>
      </c>
      <c r="S373" s="16">
        <v>2586.16</v>
      </c>
      <c r="T373" s="16">
        <v>2869.77</v>
      </c>
      <c r="U373" s="16">
        <v>3171.62</v>
      </c>
      <c r="V373" s="16">
        <v>3493.08</v>
      </c>
      <c r="W373" s="16">
        <v>3835.75</v>
      </c>
      <c r="X373" s="16">
        <v>4201.5</v>
      </c>
      <c r="Y373" s="16">
        <v>4558.3</v>
      </c>
      <c r="Z373" s="16">
        <v>4937.1499999999996</v>
      </c>
      <c r="AA373" s="16">
        <v>5340.34</v>
      </c>
      <c r="AB373" s="16">
        <v>5770.49</v>
      </c>
      <c r="AC373" s="16">
        <v>6230.63</v>
      </c>
      <c r="AD373" s="16">
        <v>6724.21</v>
      </c>
      <c r="AE373" s="16">
        <v>7254.93</v>
      </c>
      <c r="AF373" s="16">
        <v>7826.79</v>
      </c>
      <c r="AG373" s="16">
        <v>8444.1200000000008</v>
      </c>
      <c r="AH373" s="16">
        <v>9111.4699999999993</v>
      </c>
      <c r="AI373" s="16">
        <v>9699</v>
      </c>
      <c r="AJ373" s="16">
        <v>10340.26</v>
      </c>
      <c r="AK373" s="16">
        <v>11041.34</v>
      </c>
      <c r="AL373" s="16">
        <v>11809.15</v>
      </c>
      <c r="AM373" s="16">
        <v>12651.71</v>
      </c>
      <c r="AN373" s="16">
        <v>13581.7</v>
      </c>
      <c r="AO373" s="16">
        <v>14611.21</v>
      </c>
      <c r="AP373" s="16">
        <v>15754.67</v>
      </c>
      <c r="AQ373" s="16">
        <v>17029.009999999998</v>
      </c>
      <c r="AR373" s="16">
        <v>18456.71</v>
      </c>
      <c r="AS373" s="16">
        <v>20059.009999999998</v>
      </c>
      <c r="AT373" s="16">
        <v>21870.42</v>
      </c>
      <c r="AU373" s="16">
        <v>23934.959999999999</v>
      </c>
      <c r="AV373" s="16">
        <v>26308.9</v>
      </c>
      <c r="AW373" s="16">
        <v>29066.43</v>
      </c>
      <c r="AX373" s="16">
        <v>32306.84</v>
      </c>
      <c r="AY373" s="16">
        <v>36162.17</v>
      </c>
      <c r="AZ373" s="16">
        <v>40809.589999999997</v>
      </c>
      <c r="BA373" s="16">
        <v>0</v>
      </c>
      <c r="BB373" s="16"/>
      <c r="BC373" s="16"/>
      <c r="BD373" s="16"/>
      <c r="BE373" s="16"/>
      <c r="BF373" s="16"/>
      <c r="BG373" s="16"/>
      <c r="BH373" s="16"/>
      <c r="BI373" s="16"/>
      <c r="BJ373" s="16"/>
      <c r="BK373" s="16"/>
      <c r="BL373" s="16"/>
      <c r="BM373" s="16"/>
      <c r="BN373" s="16"/>
      <c r="BO373" s="16"/>
      <c r="BP373" s="16"/>
      <c r="BQ373" s="16"/>
      <c r="BR373" s="16"/>
      <c r="BS373" s="16"/>
      <c r="BT373" s="16"/>
      <c r="BU373" s="16"/>
      <c r="BV373" s="16"/>
      <c r="BW373" s="16"/>
      <c r="BX373" s="16"/>
      <c r="BY373" s="16"/>
      <c r="BZ373" s="16"/>
      <c r="CA373" s="16"/>
      <c r="CB373" s="16"/>
      <c r="CC373" s="16"/>
      <c r="CD373" s="16"/>
      <c r="CE373" s="16"/>
      <c r="CF373" s="16"/>
    </row>
    <row r="374" spans="1:84" ht="16.5" x14ac:dyDescent="0.35">
      <c r="A374" s="13">
        <f>'现金价值表-底稿'!A374</f>
        <v>32</v>
      </c>
      <c r="B374" s="14" t="str">
        <f>IF('现金价值表-底稿'!B374=1,"男","女")</f>
        <v>男</v>
      </c>
      <c r="C374" s="14" t="str">
        <f>'现金价值表-底稿'!C374&amp;"年"</f>
        <v>30年</v>
      </c>
      <c r="D374" s="11" t="str">
        <f>IF('现金价值表-底稿'!D374="80@","保至80岁","")</f>
        <v>保至80岁</v>
      </c>
      <c r="E374" s="16">
        <v>66.489999999999995</v>
      </c>
      <c r="F374" s="16">
        <v>171.65</v>
      </c>
      <c r="G374" s="16">
        <v>283.77</v>
      </c>
      <c r="H374" s="16">
        <v>424.32</v>
      </c>
      <c r="I374" s="16">
        <v>574.29</v>
      </c>
      <c r="J374" s="16">
        <v>734.28</v>
      </c>
      <c r="K374" s="16">
        <v>904.96</v>
      </c>
      <c r="L374" s="16">
        <v>1087.02</v>
      </c>
      <c r="M374" s="16">
        <v>1281.1400000000001</v>
      </c>
      <c r="N374" s="16">
        <v>1488.06</v>
      </c>
      <c r="O374" s="16">
        <v>1708.48</v>
      </c>
      <c r="P374" s="16">
        <v>1943.2</v>
      </c>
      <c r="Q374" s="16">
        <v>2193.0500000000002</v>
      </c>
      <c r="R374" s="16">
        <v>2458.96</v>
      </c>
      <c r="S374" s="16">
        <v>2741.97</v>
      </c>
      <c r="T374" s="16">
        <v>3043.28</v>
      </c>
      <c r="U374" s="16">
        <v>3364.29</v>
      </c>
      <c r="V374" s="16">
        <v>3706.57</v>
      </c>
      <c r="W374" s="16">
        <v>4072.01</v>
      </c>
      <c r="X374" s="16">
        <v>4462.74</v>
      </c>
      <c r="Y374" s="16">
        <v>4844.95</v>
      </c>
      <c r="Z374" s="16">
        <v>5251.69</v>
      </c>
      <c r="AA374" s="16">
        <v>5685.6</v>
      </c>
      <c r="AB374" s="16">
        <v>6149.73</v>
      </c>
      <c r="AC374" s="16">
        <v>6647.53</v>
      </c>
      <c r="AD374" s="16">
        <v>7182.76</v>
      </c>
      <c r="AE374" s="16">
        <v>7759.43</v>
      </c>
      <c r="AF374" s="16">
        <v>8381.92</v>
      </c>
      <c r="AG374" s="16">
        <v>9054.86</v>
      </c>
      <c r="AH374" s="16">
        <v>9783.41</v>
      </c>
      <c r="AI374" s="16">
        <v>10430.25</v>
      </c>
      <c r="AJ374" s="16">
        <v>11137.43</v>
      </c>
      <c r="AK374" s="16">
        <v>11911.93</v>
      </c>
      <c r="AL374" s="16">
        <v>12761.82</v>
      </c>
      <c r="AM374" s="16">
        <v>13699.91</v>
      </c>
      <c r="AN374" s="16">
        <v>14738.37</v>
      </c>
      <c r="AO374" s="16">
        <v>15891.79</v>
      </c>
      <c r="AP374" s="16">
        <v>17177.22</v>
      </c>
      <c r="AQ374" s="16">
        <v>18617.34</v>
      </c>
      <c r="AR374" s="16">
        <v>20233.59</v>
      </c>
      <c r="AS374" s="16">
        <v>22060.76</v>
      </c>
      <c r="AT374" s="16">
        <v>24143.279999999999</v>
      </c>
      <c r="AU374" s="16">
        <v>26537.87</v>
      </c>
      <c r="AV374" s="16">
        <v>29319.4</v>
      </c>
      <c r="AW374" s="16">
        <v>32588.01</v>
      </c>
      <c r="AX374" s="16">
        <v>36476.9</v>
      </c>
      <c r="AY374" s="16">
        <v>41164.769999999997</v>
      </c>
      <c r="AZ374" s="16">
        <v>0</v>
      </c>
      <c r="BA374" s="16"/>
      <c r="BB374" s="16"/>
      <c r="BC374" s="16"/>
      <c r="BD374" s="16"/>
      <c r="BE374" s="16"/>
      <c r="BF374" s="16"/>
      <c r="BG374" s="16"/>
      <c r="BH374" s="16"/>
      <c r="BI374" s="16"/>
      <c r="BJ374" s="16"/>
      <c r="BK374" s="16"/>
      <c r="BL374" s="16"/>
      <c r="BM374" s="16"/>
      <c r="BN374" s="16"/>
      <c r="BO374" s="16"/>
      <c r="BP374" s="16"/>
      <c r="BQ374" s="16"/>
      <c r="BR374" s="16"/>
      <c r="BS374" s="16"/>
      <c r="BT374" s="16"/>
      <c r="BU374" s="16"/>
      <c r="BV374" s="16"/>
      <c r="BW374" s="16"/>
      <c r="BX374" s="16"/>
      <c r="BY374" s="16"/>
      <c r="BZ374" s="16"/>
      <c r="CA374" s="16"/>
      <c r="CB374" s="16"/>
      <c r="CC374" s="16"/>
      <c r="CD374" s="16"/>
      <c r="CE374" s="16"/>
      <c r="CF374" s="16"/>
    </row>
    <row r="375" spans="1:84" ht="16.5" x14ac:dyDescent="0.35">
      <c r="A375" s="13">
        <f>'现金价值表-底稿'!A375</f>
        <v>33</v>
      </c>
      <c r="B375" s="14" t="str">
        <f>IF('现金价值表-底稿'!B375=1,"男","女")</f>
        <v>男</v>
      </c>
      <c r="C375" s="14" t="str">
        <f>'现金价值表-底稿'!C375&amp;"年"</f>
        <v>30年</v>
      </c>
      <c r="D375" s="11" t="str">
        <f>IF('现金价值表-底稿'!D375="80@","保至80岁","")</f>
        <v>保至80岁</v>
      </c>
      <c r="E375" s="16">
        <v>70.39</v>
      </c>
      <c r="F375" s="16">
        <v>181.77</v>
      </c>
      <c r="G375" s="16">
        <v>300.51</v>
      </c>
      <c r="H375" s="16">
        <v>449.45</v>
      </c>
      <c r="I375" s="16">
        <v>608.44000000000005</v>
      </c>
      <c r="J375" s="16">
        <v>778.15</v>
      </c>
      <c r="K375" s="16">
        <v>959.27</v>
      </c>
      <c r="L375" s="16">
        <v>1152.5</v>
      </c>
      <c r="M375" s="16">
        <v>1358.57</v>
      </c>
      <c r="N375" s="16">
        <v>1578.21</v>
      </c>
      <c r="O375" s="16">
        <v>1812.21</v>
      </c>
      <c r="P375" s="16">
        <v>2061.39</v>
      </c>
      <c r="Q375" s="16">
        <v>2326.71</v>
      </c>
      <c r="R375" s="16">
        <v>2609.1999999999998</v>
      </c>
      <c r="S375" s="16">
        <v>2910.08</v>
      </c>
      <c r="T375" s="16">
        <v>3230.73</v>
      </c>
      <c r="U375" s="16">
        <v>3572.74</v>
      </c>
      <c r="V375" s="16">
        <v>3937.98</v>
      </c>
      <c r="W375" s="16">
        <v>4328.59</v>
      </c>
      <c r="X375" s="16">
        <v>4747.08</v>
      </c>
      <c r="Y375" s="16">
        <v>5157.6000000000004</v>
      </c>
      <c r="Z375" s="16">
        <v>5595.52</v>
      </c>
      <c r="AA375" s="16">
        <v>6063.88</v>
      </c>
      <c r="AB375" s="16">
        <v>6566.17</v>
      </c>
      <c r="AC375" s="16">
        <v>7106.16</v>
      </c>
      <c r="AD375" s="16">
        <v>7687.92</v>
      </c>
      <c r="AE375" s="16">
        <v>8315.8700000000008</v>
      </c>
      <c r="AF375" s="16">
        <v>8994.7099999999991</v>
      </c>
      <c r="AG375" s="16">
        <v>9729.68</v>
      </c>
      <c r="AH375" s="16">
        <v>10526.59</v>
      </c>
      <c r="AI375" s="16">
        <v>11240.3</v>
      </c>
      <c r="AJ375" s="16">
        <v>12021.95</v>
      </c>
      <c r="AK375" s="16">
        <v>12879.68</v>
      </c>
      <c r="AL375" s="16">
        <v>13826.44</v>
      </c>
      <c r="AM375" s="16">
        <v>14874.5</v>
      </c>
      <c r="AN375" s="16">
        <v>16038.57</v>
      </c>
      <c r="AO375" s="16">
        <v>17335.87</v>
      </c>
      <c r="AP375" s="16">
        <v>18789.29</v>
      </c>
      <c r="AQ375" s="16">
        <v>20420.46</v>
      </c>
      <c r="AR375" s="16">
        <v>22264.51</v>
      </c>
      <c r="AS375" s="16">
        <v>24366.26</v>
      </c>
      <c r="AT375" s="16">
        <v>26782.97</v>
      </c>
      <c r="AU375" s="16">
        <v>29590.19</v>
      </c>
      <c r="AV375" s="16">
        <v>32888.99</v>
      </c>
      <c r="AW375" s="16">
        <v>36813.800000000003</v>
      </c>
      <c r="AX375" s="16">
        <v>41544.959999999999</v>
      </c>
      <c r="AY375" s="16">
        <v>0</v>
      </c>
      <c r="AZ375" s="16"/>
      <c r="BA375" s="16"/>
      <c r="BB375" s="16"/>
      <c r="BC375" s="16"/>
      <c r="BD375" s="16"/>
      <c r="BE375" s="16"/>
      <c r="BF375" s="16"/>
      <c r="BG375" s="16"/>
      <c r="BH375" s="16"/>
      <c r="BI375" s="16"/>
      <c r="BJ375" s="16"/>
      <c r="BK375" s="16"/>
      <c r="BL375" s="16"/>
      <c r="BM375" s="16"/>
      <c r="BN375" s="16"/>
      <c r="BO375" s="16"/>
      <c r="BP375" s="16"/>
      <c r="BQ375" s="16"/>
      <c r="BR375" s="16"/>
      <c r="BS375" s="16"/>
      <c r="BT375" s="16"/>
      <c r="BU375" s="16"/>
      <c r="BV375" s="16"/>
      <c r="BW375" s="16"/>
      <c r="BX375" s="16"/>
      <c r="BY375" s="16"/>
      <c r="BZ375" s="16"/>
      <c r="CA375" s="16"/>
      <c r="CB375" s="16"/>
      <c r="CC375" s="16"/>
      <c r="CD375" s="16"/>
      <c r="CE375" s="16"/>
      <c r="CF375" s="16"/>
    </row>
    <row r="376" spans="1:84" ht="16.5" x14ac:dyDescent="0.35">
      <c r="A376" s="13">
        <f>'现金价值表-底稿'!A376</f>
        <v>34</v>
      </c>
      <c r="B376" s="14" t="str">
        <f>IF('现金价值表-底稿'!B376=1,"男","女")</f>
        <v>男</v>
      </c>
      <c r="C376" s="14" t="str">
        <f>'现金价值表-底稿'!C376&amp;"年"</f>
        <v>30年</v>
      </c>
      <c r="D376" s="11" t="str">
        <f>IF('现金价值表-底稿'!D376="80@","保至80岁","")</f>
        <v>保至80岁</v>
      </c>
      <c r="E376" s="16">
        <v>74.55</v>
      </c>
      <c r="F376" s="16">
        <v>192.6</v>
      </c>
      <c r="G376" s="16">
        <v>318.51</v>
      </c>
      <c r="H376" s="16">
        <v>476.54</v>
      </c>
      <c r="I376" s="16">
        <v>645.32000000000005</v>
      </c>
      <c r="J376" s="16">
        <v>825.55</v>
      </c>
      <c r="K376" s="16">
        <v>1017.94</v>
      </c>
      <c r="L376" s="16">
        <v>1223.24</v>
      </c>
      <c r="M376" s="16">
        <v>1442.16</v>
      </c>
      <c r="N376" s="16">
        <v>1675.51</v>
      </c>
      <c r="O376" s="16">
        <v>1924.13</v>
      </c>
      <c r="P376" s="16">
        <v>2188.94</v>
      </c>
      <c r="Q376" s="16">
        <v>2471.02</v>
      </c>
      <c r="R376" s="16">
        <v>2771.57</v>
      </c>
      <c r="S376" s="16">
        <v>3091.98</v>
      </c>
      <c r="T376" s="16">
        <v>3433.84</v>
      </c>
      <c r="U376" s="16">
        <v>3799</v>
      </c>
      <c r="V376" s="16">
        <v>4189.63</v>
      </c>
      <c r="W376" s="16">
        <v>4608.22</v>
      </c>
      <c r="X376" s="16">
        <v>5057.6000000000004</v>
      </c>
      <c r="Y376" s="16">
        <v>5499.79</v>
      </c>
      <c r="Z376" s="16">
        <v>5972.66</v>
      </c>
      <c r="AA376" s="16">
        <v>6479.73</v>
      </c>
      <c r="AB376" s="16">
        <v>7024.79</v>
      </c>
      <c r="AC376" s="16">
        <v>7611.95</v>
      </c>
      <c r="AD376" s="16">
        <v>8245.7000000000007</v>
      </c>
      <c r="AE376" s="16">
        <v>8930.7800000000007</v>
      </c>
      <c r="AF376" s="16">
        <v>9672.52</v>
      </c>
      <c r="AG376" s="16">
        <v>10476.83</v>
      </c>
      <c r="AH376" s="16">
        <v>11350.47</v>
      </c>
      <c r="AI376" s="16">
        <v>12139.78</v>
      </c>
      <c r="AJ376" s="16">
        <v>13005.92</v>
      </c>
      <c r="AK376" s="16">
        <v>13961.95</v>
      </c>
      <c r="AL376" s="16">
        <v>15020.28</v>
      </c>
      <c r="AM376" s="16">
        <v>16195.76</v>
      </c>
      <c r="AN376" s="16">
        <v>17505.78</v>
      </c>
      <c r="AO376" s="16">
        <v>18973.45</v>
      </c>
      <c r="AP376" s="16">
        <v>20620.61</v>
      </c>
      <c r="AQ376" s="16">
        <v>22482.73</v>
      </c>
      <c r="AR376" s="16">
        <v>24605.08</v>
      </c>
      <c r="AS376" s="16">
        <v>27045.47</v>
      </c>
      <c r="AT376" s="16">
        <v>29880.21</v>
      </c>
      <c r="AU376" s="16">
        <v>33211.339999999997</v>
      </c>
      <c r="AV376" s="16">
        <v>37174.620000000003</v>
      </c>
      <c r="AW376" s="16">
        <v>41952.15</v>
      </c>
      <c r="AX376" s="16">
        <v>0</v>
      </c>
      <c r="AY376" s="16"/>
      <c r="AZ376" s="16"/>
      <c r="BA376" s="16"/>
      <c r="BB376" s="16"/>
      <c r="BC376" s="16"/>
      <c r="BD376" s="16"/>
      <c r="BE376" s="16"/>
      <c r="BF376" s="16"/>
      <c r="BG376" s="16"/>
      <c r="BH376" s="16"/>
      <c r="BI376" s="16"/>
      <c r="BJ376" s="16"/>
      <c r="BK376" s="16"/>
      <c r="BL376" s="16"/>
      <c r="BM376" s="16"/>
      <c r="BN376" s="16"/>
      <c r="BO376" s="16"/>
      <c r="BP376" s="16"/>
      <c r="BQ376" s="16"/>
      <c r="BR376" s="16"/>
      <c r="BS376" s="16"/>
      <c r="BT376" s="16"/>
      <c r="BU376" s="16"/>
      <c r="BV376" s="16"/>
      <c r="BW376" s="16"/>
      <c r="BX376" s="16"/>
      <c r="BY376" s="16"/>
      <c r="BZ376" s="16"/>
      <c r="CA376" s="16"/>
      <c r="CB376" s="16"/>
      <c r="CC376" s="16"/>
      <c r="CD376" s="16"/>
      <c r="CE376" s="16"/>
      <c r="CF376" s="16"/>
    </row>
    <row r="377" spans="1:84" ht="16.5" x14ac:dyDescent="0.35">
      <c r="A377" s="13">
        <f>'现金价值表-底稿'!A377</f>
        <v>35</v>
      </c>
      <c r="B377" s="14" t="str">
        <f>IF('现金价值表-底稿'!B377=1,"男","女")</f>
        <v>男</v>
      </c>
      <c r="C377" s="14" t="str">
        <f>'现金价值表-底稿'!C377&amp;"年"</f>
        <v>30年</v>
      </c>
      <c r="D377" s="11" t="str">
        <f>IF('现金价值表-底稿'!D377="80@","保至80岁","")</f>
        <v>保至80岁</v>
      </c>
      <c r="E377" s="16">
        <v>79.02</v>
      </c>
      <c r="F377" s="16">
        <v>204.29</v>
      </c>
      <c r="G377" s="16">
        <v>337.98</v>
      </c>
      <c r="H377" s="16">
        <v>505.87</v>
      </c>
      <c r="I377" s="16">
        <v>685.28</v>
      </c>
      <c r="J377" s="16">
        <v>876.9</v>
      </c>
      <c r="K377" s="16">
        <v>1081.49</v>
      </c>
      <c r="L377" s="16">
        <v>1299.79</v>
      </c>
      <c r="M377" s="16">
        <v>1532.58</v>
      </c>
      <c r="N377" s="16">
        <v>1780.71</v>
      </c>
      <c r="O377" s="16">
        <v>2045.14</v>
      </c>
      <c r="P377" s="16">
        <v>2326.91</v>
      </c>
      <c r="Q377" s="16">
        <v>2627.26</v>
      </c>
      <c r="R377" s="16">
        <v>2947.55</v>
      </c>
      <c r="S377" s="16">
        <v>3289.4</v>
      </c>
      <c r="T377" s="16">
        <v>3654.64</v>
      </c>
      <c r="U377" s="16">
        <v>4045.43</v>
      </c>
      <c r="V377" s="16">
        <v>4464.28</v>
      </c>
      <c r="W377" s="16">
        <v>4914.03</v>
      </c>
      <c r="X377" s="16">
        <v>5397.91</v>
      </c>
      <c r="Y377" s="16">
        <v>5875.61</v>
      </c>
      <c r="Z377" s="16">
        <v>6387.78</v>
      </c>
      <c r="AA377" s="16">
        <v>6938.25</v>
      </c>
      <c r="AB377" s="16">
        <v>7531.17</v>
      </c>
      <c r="AC377" s="16">
        <v>8171.08</v>
      </c>
      <c r="AD377" s="16">
        <v>8862.7900000000009</v>
      </c>
      <c r="AE377" s="16">
        <v>9611.7199999999993</v>
      </c>
      <c r="AF377" s="16">
        <v>10423.870000000001</v>
      </c>
      <c r="AG377" s="16">
        <v>11306.08</v>
      </c>
      <c r="AH377" s="16">
        <v>12266.08</v>
      </c>
      <c r="AI377" s="16">
        <v>13141.24</v>
      </c>
      <c r="AJ377" s="16">
        <v>14107.22</v>
      </c>
      <c r="AK377" s="16">
        <v>15176.56</v>
      </c>
      <c r="AL377" s="16">
        <v>16364.27</v>
      </c>
      <c r="AM377" s="16">
        <v>17687.91</v>
      </c>
      <c r="AN377" s="16">
        <v>19170.849999999999</v>
      </c>
      <c r="AO377" s="16">
        <v>20835.150000000001</v>
      </c>
      <c r="AP377" s="16">
        <v>22716.65</v>
      </c>
      <c r="AQ377" s="16">
        <v>24861.08</v>
      </c>
      <c r="AR377" s="16">
        <v>27326.86</v>
      </c>
      <c r="AS377" s="16">
        <v>30191.09</v>
      </c>
      <c r="AT377" s="16">
        <v>33556.89</v>
      </c>
      <c r="AU377" s="16">
        <v>37561.4</v>
      </c>
      <c r="AV377" s="16">
        <v>42388.63</v>
      </c>
      <c r="AW377" s="16">
        <v>0</v>
      </c>
      <c r="AX377" s="16"/>
      <c r="AY377" s="16"/>
      <c r="AZ377" s="16"/>
      <c r="BA377" s="16"/>
      <c r="BB377" s="16"/>
      <c r="BC377" s="16"/>
      <c r="BD377" s="16"/>
      <c r="BE377" s="16"/>
      <c r="BF377" s="16"/>
      <c r="BG377" s="16"/>
      <c r="BH377" s="16"/>
      <c r="BI377" s="16"/>
      <c r="BJ377" s="16"/>
      <c r="BK377" s="16"/>
      <c r="BL377" s="16"/>
      <c r="BM377" s="16"/>
      <c r="BN377" s="16"/>
      <c r="BO377" s="16"/>
      <c r="BP377" s="16"/>
      <c r="BQ377" s="16"/>
      <c r="BR377" s="16"/>
      <c r="BS377" s="16"/>
      <c r="BT377" s="16"/>
      <c r="BU377" s="16"/>
      <c r="BV377" s="16"/>
      <c r="BW377" s="16"/>
      <c r="BX377" s="16"/>
      <c r="BY377" s="16"/>
      <c r="BZ377" s="16"/>
      <c r="CA377" s="16"/>
      <c r="CB377" s="16"/>
      <c r="CC377" s="16"/>
      <c r="CD377" s="16"/>
      <c r="CE377" s="16"/>
      <c r="CF377" s="16"/>
    </row>
    <row r="378" spans="1:84" ht="16.5" x14ac:dyDescent="0.35">
      <c r="A378" s="13">
        <f>'现金价值表-底稿'!A378</f>
        <v>36</v>
      </c>
      <c r="B378" s="14" t="str">
        <f>IF('现金价值表-底稿'!B378=1,"男","女")</f>
        <v>男</v>
      </c>
      <c r="C378" s="14" t="str">
        <f>'现金价值表-底稿'!C378&amp;"年"</f>
        <v>30年</v>
      </c>
      <c r="D378" s="11" t="str">
        <f>IF('现金价值表-底稿'!D378="80@","保至80岁","")</f>
        <v>保至80岁</v>
      </c>
      <c r="E378" s="16">
        <v>83.87</v>
      </c>
      <c r="F378" s="16">
        <v>217</v>
      </c>
      <c r="G378" s="16">
        <v>359.17</v>
      </c>
      <c r="H378" s="16">
        <v>537.80999999999995</v>
      </c>
      <c r="I378" s="16">
        <v>728.74</v>
      </c>
      <c r="J378" s="16">
        <v>932.71</v>
      </c>
      <c r="K378" s="16">
        <v>1150.47</v>
      </c>
      <c r="L378" s="16">
        <v>1382.81</v>
      </c>
      <c r="M378" s="16">
        <v>1630.58</v>
      </c>
      <c r="N378" s="16">
        <v>1894.74</v>
      </c>
      <c r="O378" s="16">
        <v>2176.34</v>
      </c>
      <c r="P378" s="16">
        <v>2476.62</v>
      </c>
      <c r="Q378" s="16">
        <v>2796.97</v>
      </c>
      <c r="R378" s="16">
        <v>3138.96</v>
      </c>
      <c r="S378" s="16">
        <v>3504.46</v>
      </c>
      <c r="T378" s="16">
        <v>3895.6</v>
      </c>
      <c r="U378" s="16">
        <v>4314.92</v>
      </c>
      <c r="V378" s="16">
        <v>4765.2299999999996</v>
      </c>
      <c r="W378" s="16">
        <v>5249.8</v>
      </c>
      <c r="X378" s="16">
        <v>5772.36</v>
      </c>
      <c r="Y378" s="16">
        <v>6290.01</v>
      </c>
      <c r="Z378" s="16">
        <v>6846.29</v>
      </c>
      <c r="AA378" s="16">
        <v>7445.38</v>
      </c>
      <c r="AB378" s="16">
        <v>8091.88</v>
      </c>
      <c r="AC378" s="16">
        <v>8790.7000000000007</v>
      </c>
      <c r="AD378" s="16">
        <v>9547.2999999999993</v>
      </c>
      <c r="AE378" s="16">
        <v>10367.799999999999</v>
      </c>
      <c r="AF378" s="16">
        <v>11259.15</v>
      </c>
      <c r="AG378" s="16">
        <v>12229.19</v>
      </c>
      <c r="AH378" s="16">
        <v>13286.86</v>
      </c>
      <c r="AI378" s="16">
        <v>14263.55</v>
      </c>
      <c r="AJ378" s="16">
        <v>15344.74</v>
      </c>
      <c r="AK378" s="16">
        <v>16545.61</v>
      </c>
      <c r="AL378" s="16">
        <v>17883.919999999998</v>
      </c>
      <c r="AM378" s="16">
        <v>19383.29</v>
      </c>
      <c r="AN378" s="16">
        <v>21066.04</v>
      </c>
      <c r="AO378" s="16">
        <v>22968.38</v>
      </c>
      <c r="AP378" s="16">
        <v>25136.58</v>
      </c>
      <c r="AQ378" s="16">
        <v>27629.69</v>
      </c>
      <c r="AR378" s="16">
        <v>30525.66</v>
      </c>
      <c r="AS378" s="16">
        <v>33928.75</v>
      </c>
      <c r="AT378" s="16">
        <v>37977.629999999997</v>
      </c>
      <c r="AU378" s="16">
        <v>42858.36</v>
      </c>
      <c r="AV378" s="16">
        <v>0</v>
      </c>
      <c r="AW378" s="16"/>
      <c r="AX378" s="16"/>
      <c r="AY378" s="16"/>
      <c r="AZ378" s="16"/>
      <c r="BA378" s="16"/>
      <c r="BB378" s="16"/>
      <c r="BC378" s="16"/>
      <c r="BD378" s="16"/>
      <c r="BE378" s="16"/>
      <c r="BF378" s="16"/>
      <c r="BG378" s="16"/>
      <c r="BH378" s="16"/>
      <c r="BI378" s="16"/>
      <c r="BJ378" s="16"/>
      <c r="BK378" s="16"/>
      <c r="BL378" s="16"/>
      <c r="BM378" s="16"/>
      <c r="BN378" s="16"/>
      <c r="BO378" s="16"/>
      <c r="BP378" s="16"/>
      <c r="BQ378" s="16"/>
      <c r="BR378" s="16"/>
      <c r="BS378" s="16"/>
      <c r="BT378" s="16"/>
      <c r="BU378" s="16"/>
      <c r="BV378" s="16"/>
      <c r="BW378" s="16"/>
      <c r="BX378" s="16"/>
      <c r="BY378" s="16"/>
      <c r="BZ378" s="16"/>
      <c r="CA378" s="16"/>
      <c r="CB378" s="16"/>
      <c r="CC378" s="16"/>
      <c r="CD378" s="16"/>
      <c r="CE378" s="16"/>
      <c r="CF378" s="16"/>
    </row>
    <row r="379" spans="1:84" ht="16.5" x14ac:dyDescent="0.35">
      <c r="A379" s="13">
        <f>'现金价值表-底稿'!A379</f>
        <v>37</v>
      </c>
      <c r="B379" s="14" t="str">
        <f>IF('现金价值表-底稿'!B379=1,"男","女")</f>
        <v>男</v>
      </c>
      <c r="C379" s="14" t="str">
        <f>'现金价值表-底稿'!C379&amp;"年"</f>
        <v>30年</v>
      </c>
      <c r="D379" s="11" t="str">
        <f>IF('现金价值表-底稿'!D379="80@","保至80岁","")</f>
        <v>保至80岁</v>
      </c>
      <c r="E379" s="16">
        <v>89.18</v>
      </c>
      <c r="F379" s="16">
        <v>230.91</v>
      </c>
      <c r="G379" s="16">
        <v>382.33</v>
      </c>
      <c r="H379" s="16">
        <v>572.66</v>
      </c>
      <c r="I379" s="16">
        <v>776.11</v>
      </c>
      <c r="J379" s="16">
        <v>993.44</v>
      </c>
      <c r="K379" s="16">
        <v>1225.45</v>
      </c>
      <c r="L379" s="16">
        <v>1472.99</v>
      </c>
      <c r="M379" s="16">
        <v>1737.02</v>
      </c>
      <c r="N379" s="16">
        <v>2018.61</v>
      </c>
      <c r="O379" s="16">
        <v>2318.9899999999998</v>
      </c>
      <c r="P379" s="16">
        <v>2639.56</v>
      </c>
      <c r="Q379" s="16">
        <v>2981.89</v>
      </c>
      <c r="R379" s="16">
        <v>3347.84</v>
      </c>
      <c r="S379" s="16">
        <v>3739.56</v>
      </c>
      <c r="T379" s="16">
        <v>4159.57</v>
      </c>
      <c r="U379" s="16">
        <v>4610.7</v>
      </c>
      <c r="V379" s="16">
        <v>5096.21</v>
      </c>
      <c r="W379" s="16">
        <v>5619.85</v>
      </c>
      <c r="X379" s="16">
        <v>6185.88</v>
      </c>
      <c r="Y379" s="16">
        <v>6748.42</v>
      </c>
      <c r="Z379" s="16">
        <v>7354.16</v>
      </c>
      <c r="AA379" s="16">
        <v>8007.77</v>
      </c>
      <c r="AB379" s="16">
        <v>8714.2099999999991</v>
      </c>
      <c r="AC379" s="16">
        <v>9479.0499999999993</v>
      </c>
      <c r="AD379" s="16">
        <v>10308.49</v>
      </c>
      <c r="AE379" s="16">
        <v>11209.61</v>
      </c>
      <c r="AF379" s="16">
        <v>12190.36</v>
      </c>
      <c r="AG379" s="16">
        <v>13259.86</v>
      </c>
      <c r="AH379" s="16">
        <v>14432.15</v>
      </c>
      <c r="AI379" s="16">
        <v>15526.12</v>
      </c>
      <c r="AJ379" s="16">
        <v>16741.18</v>
      </c>
      <c r="AK379" s="16">
        <v>18095.310000000001</v>
      </c>
      <c r="AL379" s="16">
        <v>19612.41</v>
      </c>
      <c r="AM379" s="16">
        <v>21315.040000000001</v>
      </c>
      <c r="AN379" s="16">
        <v>23239.88</v>
      </c>
      <c r="AO379" s="16">
        <v>25433.7</v>
      </c>
      <c r="AP379" s="16">
        <v>27956.28</v>
      </c>
      <c r="AQ379" s="16">
        <v>30886.48</v>
      </c>
      <c r="AR379" s="16">
        <v>34329.79</v>
      </c>
      <c r="AS379" s="16">
        <v>38426.54</v>
      </c>
      <c r="AT379" s="16">
        <v>43364.959999999999</v>
      </c>
      <c r="AU379" s="16">
        <v>0</v>
      </c>
      <c r="AV379" s="16"/>
      <c r="AW379" s="16"/>
      <c r="AX379" s="16"/>
      <c r="AY379" s="16"/>
      <c r="AZ379" s="16"/>
      <c r="BA379" s="16"/>
      <c r="BB379" s="16"/>
      <c r="BC379" s="16"/>
      <c r="BD379" s="16"/>
      <c r="BE379" s="16"/>
      <c r="BF379" s="16"/>
      <c r="BG379" s="16"/>
      <c r="BH379" s="16"/>
      <c r="BI379" s="16"/>
      <c r="BJ379" s="16"/>
      <c r="BK379" s="16"/>
      <c r="BL379" s="16"/>
      <c r="BM379" s="16"/>
      <c r="BN379" s="16"/>
      <c r="BO379" s="16"/>
      <c r="BP379" s="16"/>
      <c r="BQ379" s="16"/>
      <c r="BR379" s="16"/>
      <c r="BS379" s="16"/>
      <c r="BT379" s="16"/>
      <c r="BU379" s="16"/>
      <c r="BV379" s="16"/>
      <c r="BW379" s="16"/>
      <c r="BX379" s="16"/>
      <c r="BY379" s="16"/>
      <c r="BZ379" s="16"/>
      <c r="CA379" s="16"/>
      <c r="CB379" s="16"/>
      <c r="CC379" s="16"/>
      <c r="CD379" s="16"/>
      <c r="CE379" s="16"/>
      <c r="CF379" s="16"/>
    </row>
    <row r="380" spans="1:84" ht="16.5" x14ac:dyDescent="0.35">
      <c r="A380" s="13">
        <f>'现金价值表-底稿'!A380</f>
        <v>38</v>
      </c>
      <c r="B380" s="14" t="str">
        <f>IF('现金价值表-底稿'!B380=1,"男","女")</f>
        <v>男</v>
      </c>
      <c r="C380" s="14" t="str">
        <f>'现金价值表-底稿'!C380&amp;"年"</f>
        <v>30年</v>
      </c>
      <c r="D380" s="11" t="str">
        <f>IF('现金价值表-底稿'!D380="80@","保至80岁","")</f>
        <v>保至80岁</v>
      </c>
      <c r="E380" s="16">
        <v>95.02</v>
      </c>
      <c r="F380" s="16">
        <v>246.16</v>
      </c>
      <c r="G380" s="16">
        <v>407.69</v>
      </c>
      <c r="H380" s="16">
        <v>610.73</v>
      </c>
      <c r="I380" s="16">
        <v>827.76</v>
      </c>
      <c r="J380" s="16">
        <v>1059.58</v>
      </c>
      <c r="K380" s="16">
        <v>1307.04</v>
      </c>
      <c r="L380" s="16">
        <v>1571.11</v>
      </c>
      <c r="M380" s="16">
        <v>1852.87</v>
      </c>
      <c r="N380" s="16">
        <v>2153.5500000000002</v>
      </c>
      <c r="O380" s="16">
        <v>2474.54</v>
      </c>
      <c r="P380" s="16">
        <v>2817.43</v>
      </c>
      <c r="Q380" s="16">
        <v>3184.07</v>
      </c>
      <c r="R380" s="16">
        <v>3576.62</v>
      </c>
      <c r="S380" s="16">
        <v>3997.59</v>
      </c>
      <c r="T380" s="16">
        <v>4449.83</v>
      </c>
      <c r="U380" s="16">
        <v>4936.6000000000004</v>
      </c>
      <c r="V380" s="16">
        <v>5461.64</v>
      </c>
      <c r="W380" s="16">
        <v>6029.24</v>
      </c>
      <c r="X380" s="16">
        <v>6644.12</v>
      </c>
      <c r="Y380" s="16">
        <v>7257.08</v>
      </c>
      <c r="Z380" s="16">
        <v>7918.37</v>
      </c>
      <c r="AA380" s="16">
        <v>8633.0499999999993</v>
      </c>
      <c r="AB380" s="16">
        <v>9406.7900000000009</v>
      </c>
      <c r="AC380" s="16">
        <v>10245.870000000001</v>
      </c>
      <c r="AD380" s="16">
        <v>11157.5</v>
      </c>
      <c r="AE380" s="16">
        <v>12149.77</v>
      </c>
      <c r="AF380" s="16">
        <v>13231.94</v>
      </c>
      <c r="AG380" s="16">
        <v>14418.26</v>
      </c>
      <c r="AH380" s="16">
        <v>15722.35</v>
      </c>
      <c r="AI380" s="16">
        <v>16952.77</v>
      </c>
      <c r="AJ380" s="16">
        <v>18324.009999999998</v>
      </c>
      <c r="AK380" s="16">
        <v>19860.28</v>
      </c>
      <c r="AL380" s="16">
        <v>21584.44</v>
      </c>
      <c r="AM380" s="16">
        <v>23533.599999999999</v>
      </c>
      <c r="AN380" s="16">
        <v>25755.14</v>
      </c>
      <c r="AO380" s="16">
        <v>28309.61</v>
      </c>
      <c r="AP380" s="16">
        <v>31276.84</v>
      </c>
      <c r="AQ380" s="16">
        <v>34763.68</v>
      </c>
      <c r="AR380" s="16">
        <v>38912.199999999997</v>
      </c>
      <c r="AS380" s="16">
        <v>43913.03</v>
      </c>
      <c r="AT380" s="16">
        <v>0</v>
      </c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  <c r="BE380" s="16"/>
      <c r="BF380" s="16"/>
      <c r="BG380" s="16"/>
      <c r="BH380" s="16"/>
      <c r="BI380" s="16"/>
      <c r="BJ380" s="16"/>
      <c r="BK380" s="16"/>
      <c r="BL380" s="16"/>
      <c r="BM380" s="16"/>
      <c r="BN380" s="16"/>
      <c r="BO380" s="16"/>
      <c r="BP380" s="16"/>
      <c r="BQ380" s="16"/>
      <c r="BR380" s="16"/>
      <c r="BS380" s="16"/>
      <c r="BT380" s="16"/>
      <c r="BU380" s="16"/>
      <c r="BV380" s="16"/>
      <c r="BW380" s="16"/>
      <c r="BX380" s="16"/>
      <c r="BY380" s="16"/>
      <c r="BZ380" s="16"/>
      <c r="CA380" s="16"/>
      <c r="CB380" s="16"/>
      <c r="CC380" s="16"/>
      <c r="CD380" s="16"/>
      <c r="CE380" s="16"/>
      <c r="CF380" s="16"/>
    </row>
    <row r="381" spans="1:84" ht="16.5" x14ac:dyDescent="0.35">
      <c r="A381" s="13">
        <f>'现金价值表-底稿'!A381</f>
        <v>39</v>
      </c>
      <c r="B381" s="14" t="str">
        <f>IF('现金价值表-底稿'!B381=1,"男","女")</f>
        <v>男</v>
      </c>
      <c r="C381" s="14" t="str">
        <f>'现金价值表-底稿'!C381&amp;"年"</f>
        <v>30年</v>
      </c>
      <c r="D381" s="11" t="str">
        <f>IF('现金价值表-底稿'!D381="80@","保至80岁","")</f>
        <v>保至80岁</v>
      </c>
      <c r="E381" s="16">
        <v>101.45</v>
      </c>
      <c r="F381" s="16">
        <v>262.89999999999998</v>
      </c>
      <c r="G381" s="16">
        <v>435.45</v>
      </c>
      <c r="H381" s="16">
        <v>652.33000000000004</v>
      </c>
      <c r="I381" s="16">
        <v>884.13</v>
      </c>
      <c r="J381" s="16">
        <v>1131.69</v>
      </c>
      <c r="K381" s="16">
        <v>1396</v>
      </c>
      <c r="L381" s="16">
        <v>1678.13</v>
      </c>
      <c r="M381" s="16">
        <v>1979.34</v>
      </c>
      <c r="N381" s="16">
        <v>2301.0100000000002</v>
      </c>
      <c r="O381" s="16">
        <v>2644.72</v>
      </c>
      <c r="P381" s="16">
        <v>3012.34</v>
      </c>
      <c r="Q381" s="16">
        <v>3406.02</v>
      </c>
      <c r="R381" s="16">
        <v>3828.28</v>
      </c>
      <c r="S381" s="16">
        <v>4281.97</v>
      </c>
      <c r="T381" s="16">
        <v>4770.37</v>
      </c>
      <c r="U381" s="16">
        <v>5297.22</v>
      </c>
      <c r="V381" s="16">
        <v>5866.81</v>
      </c>
      <c r="W381" s="16">
        <v>6483.89</v>
      </c>
      <c r="X381" s="16">
        <v>7153.71</v>
      </c>
      <c r="Y381" s="16">
        <v>7823.38</v>
      </c>
      <c r="Z381" s="16">
        <v>8547.0400000000009</v>
      </c>
      <c r="AA381" s="16">
        <v>9330.4500000000007</v>
      </c>
      <c r="AB381" s="16">
        <v>10180.01</v>
      </c>
      <c r="AC381" s="16">
        <v>11103.04</v>
      </c>
      <c r="AD381" s="16">
        <v>12107.77</v>
      </c>
      <c r="AE381" s="16">
        <v>13203.63</v>
      </c>
      <c r="AF381" s="16">
        <v>14405.08</v>
      </c>
      <c r="AG381" s="16">
        <v>15726</v>
      </c>
      <c r="AH381" s="16">
        <v>17182.78</v>
      </c>
      <c r="AI381" s="16">
        <v>18572.63</v>
      </c>
      <c r="AJ381" s="16">
        <v>20129.740000000002</v>
      </c>
      <c r="AK381" s="16">
        <v>21877.29</v>
      </c>
      <c r="AL381" s="16">
        <v>23852.9</v>
      </c>
      <c r="AM381" s="16">
        <v>26104.58</v>
      </c>
      <c r="AN381" s="16">
        <v>28693.71</v>
      </c>
      <c r="AO381" s="16">
        <v>31701.200000000001</v>
      </c>
      <c r="AP381" s="16">
        <v>35235.339999999997</v>
      </c>
      <c r="AQ381" s="16">
        <v>39440.15</v>
      </c>
      <c r="AR381" s="16">
        <v>44508.84</v>
      </c>
      <c r="AS381" s="16">
        <v>0</v>
      </c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  <c r="BD381" s="16"/>
      <c r="BE381" s="16"/>
      <c r="BF381" s="16"/>
      <c r="BG381" s="16"/>
      <c r="BH381" s="16"/>
      <c r="BI381" s="16"/>
      <c r="BJ381" s="16"/>
      <c r="BK381" s="16"/>
      <c r="BL381" s="16"/>
      <c r="BM381" s="16"/>
      <c r="BN381" s="16"/>
      <c r="BO381" s="16"/>
      <c r="BP381" s="16"/>
      <c r="BQ381" s="16"/>
      <c r="BR381" s="16"/>
      <c r="BS381" s="16"/>
      <c r="BT381" s="16"/>
      <c r="BU381" s="16"/>
      <c r="BV381" s="16"/>
      <c r="BW381" s="16"/>
      <c r="BX381" s="16"/>
      <c r="BY381" s="16"/>
      <c r="BZ381" s="16"/>
      <c r="CA381" s="16"/>
      <c r="CB381" s="16"/>
      <c r="CC381" s="16"/>
      <c r="CD381" s="16"/>
      <c r="CE381" s="16"/>
      <c r="CF381" s="16"/>
    </row>
    <row r="382" spans="1:84" ht="16.5" x14ac:dyDescent="0.35">
      <c r="A382" s="13">
        <f>'现金价值表-底稿'!A382</f>
        <v>40</v>
      </c>
      <c r="B382" s="14" t="str">
        <f>IF('现金价值表-底稿'!B382=1,"男","女")</f>
        <v>男</v>
      </c>
      <c r="C382" s="14" t="str">
        <f>'现金价值表-底稿'!C382&amp;"年"</f>
        <v>30年</v>
      </c>
      <c r="D382" s="11" t="str">
        <f>IF('现金价值表-底稿'!D382="80@","保至80岁","")</f>
        <v>保至80岁</v>
      </c>
      <c r="E382" s="16">
        <v>108.52</v>
      </c>
      <c r="F382" s="16">
        <v>281.24</v>
      </c>
      <c r="G382" s="16">
        <v>465.82</v>
      </c>
      <c r="H382" s="16">
        <v>697.78</v>
      </c>
      <c r="I382" s="16">
        <v>945.66</v>
      </c>
      <c r="J382" s="16">
        <v>1210.43</v>
      </c>
      <c r="K382" s="16">
        <v>1493.19</v>
      </c>
      <c r="L382" s="16">
        <v>1795.19</v>
      </c>
      <c r="M382" s="16">
        <v>2117.8200000000002</v>
      </c>
      <c r="N382" s="16">
        <v>2462.67</v>
      </c>
      <c r="O382" s="16">
        <v>2831.6</v>
      </c>
      <c r="P382" s="16">
        <v>3226.76</v>
      </c>
      <c r="Q382" s="16">
        <v>3650.68</v>
      </c>
      <c r="R382" s="16">
        <v>4106.2299999999996</v>
      </c>
      <c r="S382" s="16">
        <v>4596.6899999999996</v>
      </c>
      <c r="T382" s="16">
        <v>5125.8100000000004</v>
      </c>
      <c r="U382" s="16">
        <v>5697.9</v>
      </c>
      <c r="V382" s="16">
        <v>6317.73</v>
      </c>
      <c r="W382" s="16">
        <v>6990.56</v>
      </c>
      <c r="X382" s="16">
        <v>7722.24</v>
      </c>
      <c r="Y382" s="16">
        <v>8455.74</v>
      </c>
      <c r="Z382" s="16">
        <v>9249.74</v>
      </c>
      <c r="AA382" s="16">
        <v>10110.74</v>
      </c>
      <c r="AB382" s="16">
        <v>11046.19</v>
      </c>
      <c r="AC382" s="16">
        <v>12064.49</v>
      </c>
      <c r="AD382" s="16">
        <v>13175.24</v>
      </c>
      <c r="AE382" s="16">
        <v>14393.1</v>
      </c>
      <c r="AF382" s="16">
        <v>15732.25</v>
      </c>
      <c r="AG382" s="16">
        <v>17209.419999999998</v>
      </c>
      <c r="AH382" s="16">
        <v>18843.91</v>
      </c>
      <c r="AI382" s="16">
        <v>20423.77</v>
      </c>
      <c r="AJ382" s="16">
        <v>22196.84</v>
      </c>
      <c r="AK382" s="16">
        <v>24201.3</v>
      </c>
      <c r="AL382" s="16">
        <v>26485.88</v>
      </c>
      <c r="AM382" s="16">
        <v>29112.82</v>
      </c>
      <c r="AN382" s="16">
        <v>32164.240000000002</v>
      </c>
      <c r="AO382" s="16">
        <v>35750.01</v>
      </c>
      <c r="AP382" s="16">
        <v>40016.230000000003</v>
      </c>
      <c r="AQ382" s="16">
        <v>45158.95</v>
      </c>
      <c r="AR382" s="16">
        <v>0</v>
      </c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  <c r="BE382" s="16"/>
      <c r="BF382" s="16"/>
      <c r="BG382" s="16"/>
      <c r="BH382" s="16"/>
      <c r="BI382" s="16"/>
      <c r="BJ382" s="16"/>
      <c r="BK382" s="16"/>
      <c r="BL382" s="16"/>
      <c r="BM382" s="16"/>
      <c r="BN382" s="16"/>
      <c r="BO382" s="16"/>
      <c r="BP382" s="16"/>
      <c r="BQ382" s="16"/>
      <c r="BR382" s="16"/>
      <c r="BS382" s="16"/>
      <c r="BT382" s="16"/>
      <c r="BU382" s="16"/>
      <c r="BV382" s="16"/>
      <c r="BW382" s="16"/>
      <c r="BX382" s="16"/>
      <c r="BY382" s="16"/>
      <c r="BZ382" s="16"/>
      <c r="CA382" s="16"/>
      <c r="CB382" s="16"/>
      <c r="CC382" s="16"/>
      <c r="CD382" s="16"/>
      <c r="CE382" s="16"/>
      <c r="CF382" s="16"/>
    </row>
    <row r="383" spans="1:84" ht="16.5" x14ac:dyDescent="0.35">
      <c r="A383" s="13">
        <f>'现金价值表-底稿'!A383</f>
        <v>0</v>
      </c>
      <c r="B383" s="14" t="str">
        <f>IF('现金价值表-底稿'!B383=1,"男","女")</f>
        <v>女</v>
      </c>
      <c r="C383" s="14" t="str">
        <f>'现金价值表-底稿'!C383&amp;"年"</f>
        <v>30年</v>
      </c>
      <c r="D383" s="11" t="str">
        <f>IF('现金价值表-底稿'!D383="80@","保至80岁","")</f>
        <v>保至80岁</v>
      </c>
      <c r="E383" s="16">
        <v>12.32</v>
      </c>
      <c r="F383" s="16">
        <v>31.8</v>
      </c>
      <c r="G383" s="16">
        <v>52.63</v>
      </c>
      <c r="H383" s="16">
        <v>78.900000000000006</v>
      </c>
      <c r="I383" s="16">
        <v>107.08</v>
      </c>
      <c r="J383" s="16">
        <v>137.27000000000001</v>
      </c>
      <c r="K383" s="16">
        <v>169.59</v>
      </c>
      <c r="L383" s="16">
        <v>204.15</v>
      </c>
      <c r="M383" s="16">
        <v>241.05</v>
      </c>
      <c r="N383" s="16">
        <v>280.39</v>
      </c>
      <c r="O383" s="16">
        <v>322.26</v>
      </c>
      <c r="P383" s="16">
        <v>366.78</v>
      </c>
      <c r="Q383" s="16">
        <v>414.05</v>
      </c>
      <c r="R383" s="16">
        <v>464.19</v>
      </c>
      <c r="S383" s="16">
        <v>517.32000000000005</v>
      </c>
      <c r="T383" s="16">
        <v>573.62</v>
      </c>
      <c r="U383" s="16">
        <v>633.25</v>
      </c>
      <c r="V383" s="16">
        <v>696.43</v>
      </c>
      <c r="W383" s="16">
        <v>763.36</v>
      </c>
      <c r="X383" s="16">
        <v>834.3</v>
      </c>
      <c r="Y383" s="16">
        <v>902.75</v>
      </c>
      <c r="Z383" s="16">
        <v>974.71</v>
      </c>
      <c r="AA383" s="16">
        <v>1050.42</v>
      </c>
      <c r="AB383" s="16">
        <v>1130.1400000000001</v>
      </c>
      <c r="AC383" s="16">
        <v>1214.1600000000001</v>
      </c>
      <c r="AD383" s="16">
        <v>1302.77</v>
      </c>
      <c r="AE383" s="16">
        <v>1396.28</v>
      </c>
      <c r="AF383" s="16">
        <v>1494.99</v>
      </c>
      <c r="AG383" s="16">
        <v>1599.21</v>
      </c>
      <c r="AH383" s="16">
        <v>1709.24</v>
      </c>
      <c r="AI383" s="16">
        <v>1798.74</v>
      </c>
      <c r="AJ383" s="16">
        <v>1893.43</v>
      </c>
      <c r="AK383" s="16">
        <v>1993.62</v>
      </c>
      <c r="AL383" s="16">
        <v>2099.63</v>
      </c>
      <c r="AM383" s="16">
        <v>2211.86</v>
      </c>
      <c r="AN383" s="16">
        <v>2330.6799999999998</v>
      </c>
      <c r="AO383" s="16">
        <v>2456.58</v>
      </c>
      <c r="AP383" s="16">
        <v>2590.04</v>
      </c>
      <c r="AQ383" s="16">
        <v>2731.58</v>
      </c>
      <c r="AR383" s="16">
        <v>2881.78</v>
      </c>
      <c r="AS383" s="16">
        <v>3041.26</v>
      </c>
      <c r="AT383" s="16">
        <v>3210.66</v>
      </c>
      <c r="AU383" s="16">
        <v>3390.64</v>
      </c>
      <c r="AV383" s="16">
        <v>3581.89</v>
      </c>
      <c r="AW383" s="16">
        <v>3785.07</v>
      </c>
      <c r="AX383" s="16">
        <v>4000.87</v>
      </c>
      <c r="AY383" s="16">
        <v>4229.96</v>
      </c>
      <c r="AZ383" s="16">
        <v>4473.09</v>
      </c>
      <c r="BA383" s="16">
        <v>4731.12</v>
      </c>
      <c r="BB383" s="16">
        <v>5005.03</v>
      </c>
      <c r="BC383" s="16">
        <v>5295.98</v>
      </c>
      <c r="BD383" s="16">
        <v>5605.32</v>
      </c>
      <c r="BE383" s="16">
        <v>5934.65</v>
      </c>
      <c r="BF383" s="16">
        <v>6285.79</v>
      </c>
      <c r="BG383" s="16">
        <v>6660.81</v>
      </c>
      <c r="BH383" s="16">
        <v>7062.02</v>
      </c>
      <c r="BI383" s="16">
        <v>7491.94</v>
      </c>
      <c r="BJ383" s="16">
        <v>7953.22</v>
      </c>
      <c r="BK383" s="16">
        <v>8448.67</v>
      </c>
      <c r="BL383" s="16">
        <v>8981.24</v>
      </c>
      <c r="BM383" s="16">
        <v>9554.09</v>
      </c>
      <c r="BN383" s="16">
        <v>10170.719999999999</v>
      </c>
      <c r="BO383" s="16">
        <v>10835.07</v>
      </c>
      <c r="BP383" s="16">
        <v>11551.64</v>
      </c>
      <c r="BQ383" s="16">
        <v>12325.67</v>
      </c>
      <c r="BR383" s="16">
        <v>13163.33</v>
      </c>
      <c r="BS383" s="16">
        <v>14071.88</v>
      </c>
      <c r="BT383" s="16">
        <v>15059.94</v>
      </c>
      <c r="BU383" s="16">
        <v>16137.8</v>
      </c>
      <c r="BV383" s="16">
        <v>17315.759999999998</v>
      </c>
      <c r="BW383" s="16">
        <v>18608.259999999998</v>
      </c>
      <c r="BX383" s="16">
        <v>20033.07</v>
      </c>
      <c r="BY383" s="16">
        <v>21612.66</v>
      </c>
      <c r="BZ383" s="16">
        <v>23375.05</v>
      </c>
      <c r="CA383" s="16">
        <v>25355.25</v>
      </c>
      <c r="CB383" s="16">
        <v>27598.06</v>
      </c>
      <c r="CC383" s="16">
        <v>30161.39</v>
      </c>
      <c r="CD383" s="16">
        <v>33120.11</v>
      </c>
      <c r="CE383" s="16">
        <v>36571.75</v>
      </c>
      <c r="CF383" s="16">
        <v>0</v>
      </c>
    </row>
    <row r="384" spans="1:84" ht="16.5" x14ac:dyDescent="0.35">
      <c r="A384" s="13">
        <f>'现金价值表-底稿'!A384</f>
        <v>1</v>
      </c>
      <c r="B384" s="14" t="str">
        <f>IF('现金价值表-底稿'!B384=1,"男","女")</f>
        <v>女</v>
      </c>
      <c r="C384" s="14" t="str">
        <f>'现金价值表-底稿'!C384&amp;"年"</f>
        <v>30年</v>
      </c>
      <c r="D384" s="11" t="str">
        <f>IF('现金价值表-底稿'!D384="80@","保至80岁","")</f>
        <v>保至80岁</v>
      </c>
      <c r="E384" s="16">
        <v>13.08</v>
      </c>
      <c r="F384" s="16">
        <v>33.74</v>
      </c>
      <c r="G384" s="16">
        <v>55.86</v>
      </c>
      <c r="H384" s="16">
        <v>83.68</v>
      </c>
      <c r="I384" s="16">
        <v>113.49</v>
      </c>
      <c r="J384" s="16">
        <v>145.4</v>
      </c>
      <c r="K384" s="16">
        <v>179.52</v>
      </c>
      <c r="L384" s="16">
        <v>215.97</v>
      </c>
      <c r="M384" s="16">
        <v>254.84</v>
      </c>
      <c r="N384" s="16">
        <v>296.24</v>
      </c>
      <c r="O384" s="16">
        <v>340.29</v>
      </c>
      <c r="P384" s="16">
        <v>387.08</v>
      </c>
      <c r="Q384" s="16">
        <v>436.73</v>
      </c>
      <c r="R384" s="16">
        <v>489.38</v>
      </c>
      <c r="S384" s="16">
        <v>545.20000000000005</v>
      </c>
      <c r="T384" s="16">
        <v>604.35</v>
      </c>
      <c r="U384" s="16">
        <v>667.05</v>
      </c>
      <c r="V384" s="16">
        <v>733.49</v>
      </c>
      <c r="W384" s="16">
        <v>803.95</v>
      </c>
      <c r="X384" s="16">
        <v>878.67</v>
      </c>
      <c r="Y384" s="16">
        <v>950.83</v>
      </c>
      <c r="Z384" s="16">
        <v>1026.76</v>
      </c>
      <c r="AA384" s="16">
        <v>1106.71</v>
      </c>
      <c r="AB384" s="16">
        <v>1190.96</v>
      </c>
      <c r="AC384" s="16">
        <v>1279.81</v>
      </c>
      <c r="AD384" s="16">
        <v>1373.56</v>
      </c>
      <c r="AE384" s="16">
        <v>1472.52</v>
      </c>
      <c r="AF384" s="16">
        <v>1576.99</v>
      </c>
      <c r="AG384" s="16">
        <v>1687.29</v>
      </c>
      <c r="AH384" s="16">
        <v>1803.76</v>
      </c>
      <c r="AI384" s="16">
        <v>1898.7</v>
      </c>
      <c r="AJ384" s="16">
        <v>1999.18</v>
      </c>
      <c r="AK384" s="16">
        <v>2105.48</v>
      </c>
      <c r="AL384" s="16">
        <v>2218.02</v>
      </c>
      <c r="AM384" s="16">
        <v>2337.1799999999998</v>
      </c>
      <c r="AN384" s="16">
        <v>2463.4299999999998</v>
      </c>
      <c r="AO384" s="16">
        <v>2597.25</v>
      </c>
      <c r="AP384" s="16">
        <v>2739.19</v>
      </c>
      <c r="AQ384" s="16">
        <v>2889.8</v>
      </c>
      <c r="AR384" s="16">
        <v>3049.73</v>
      </c>
      <c r="AS384" s="16">
        <v>3219.6</v>
      </c>
      <c r="AT384" s="16">
        <v>3400.09</v>
      </c>
      <c r="AU384" s="16">
        <v>3591.87</v>
      </c>
      <c r="AV384" s="16">
        <v>3795.62</v>
      </c>
      <c r="AW384" s="16">
        <v>4012.02</v>
      </c>
      <c r="AX384" s="16">
        <v>4241.74</v>
      </c>
      <c r="AY384" s="16">
        <v>4485.5600000000004</v>
      </c>
      <c r="AZ384" s="16">
        <v>4744.3</v>
      </c>
      <c r="BA384" s="16">
        <v>5018.97</v>
      </c>
      <c r="BB384" s="16">
        <v>5310.73</v>
      </c>
      <c r="BC384" s="16">
        <v>5620.94</v>
      </c>
      <c r="BD384" s="16">
        <v>5951.18</v>
      </c>
      <c r="BE384" s="16">
        <v>6303.31</v>
      </c>
      <c r="BF384" s="16">
        <v>6679.37</v>
      </c>
      <c r="BG384" s="16">
        <v>7081.7</v>
      </c>
      <c r="BH384" s="16">
        <v>7512.81</v>
      </c>
      <c r="BI384" s="16">
        <v>7975.38</v>
      </c>
      <c r="BJ384" s="16">
        <v>8472.2099999999991</v>
      </c>
      <c r="BK384" s="16">
        <v>9006.26</v>
      </c>
      <c r="BL384" s="16">
        <v>9580.7099999999991</v>
      </c>
      <c r="BM384" s="16">
        <v>10199.06</v>
      </c>
      <c r="BN384" s="16">
        <v>10865.26</v>
      </c>
      <c r="BO384" s="16">
        <v>11583.83</v>
      </c>
      <c r="BP384" s="16">
        <v>12360.02</v>
      </c>
      <c r="BQ384" s="16">
        <v>13200.01</v>
      </c>
      <c r="BR384" s="16">
        <v>14111.09</v>
      </c>
      <c r="BS384" s="16">
        <v>15101.9</v>
      </c>
      <c r="BT384" s="16">
        <v>16182.76</v>
      </c>
      <c r="BU384" s="16">
        <v>17364.009999999998</v>
      </c>
      <c r="BV384" s="16">
        <v>18660.11</v>
      </c>
      <c r="BW384" s="16">
        <v>20088.89</v>
      </c>
      <c r="BX384" s="16">
        <v>21672.880000000001</v>
      </c>
      <c r="BY384" s="16">
        <v>23440.18</v>
      </c>
      <c r="BZ384" s="16">
        <v>25425.9</v>
      </c>
      <c r="CA384" s="16">
        <v>27674.959999999999</v>
      </c>
      <c r="CB384" s="16">
        <v>30245.43</v>
      </c>
      <c r="CC384" s="16">
        <v>33212.39</v>
      </c>
      <c r="CD384" s="16">
        <v>36673.65</v>
      </c>
      <c r="CE384" s="16">
        <v>0</v>
      </c>
      <c r="CF384" s="16"/>
    </row>
    <row r="385" spans="1:84" ht="16.5" x14ac:dyDescent="0.35">
      <c r="A385" s="13">
        <f>'现金价值表-底稿'!A385</f>
        <v>2</v>
      </c>
      <c r="B385" s="14" t="str">
        <f>IF('现金价值表-底稿'!B385=1,"男","女")</f>
        <v>女</v>
      </c>
      <c r="C385" s="14" t="str">
        <f>'现金价值表-底稿'!C385&amp;"年"</f>
        <v>30年</v>
      </c>
      <c r="D385" s="11" t="str">
        <f>IF('现金价值表-底稿'!D385="80@","保至80岁","")</f>
        <v>保至80岁</v>
      </c>
      <c r="E385" s="16">
        <v>13.86</v>
      </c>
      <c r="F385" s="16">
        <v>35.74</v>
      </c>
      <c r="G385" s="16">
        <v>59.16</v>
      </c>
      <c r="H385" s="16">
        <v>88.57</v>
      </c>
      <c r="I385" s="16">
        <v>120.07</v>
      </c>
      <c r="J385" s="16">
        <v>153.75</v>
      </c>
      <c r="K385" s="16">
        <v>189.75</v>
      </c>
      <c r="L385" s="16">
        <v>228.16</v>
      </c>
      <c r="M385" s="16">
        <v>269.08999999999997</v>
      </c>
      <c r="N385" s="16">
        <v>312.64999999999998</v>
      </c>
      <c r="O385" s="16">
        <v>358.97</v>
      </c>
      <c r="P385" s="16">
        <v>408.14</v>
      </c>
      <c r="Q385" s="16">
        <v>460.32</v>
      </c>
      <c r="R385" s="16">
        <v>515.66</v>
      </c>
      <c r="S385" s="16">
        <v>574.34</v>
      </c>
      <c r="T385" s="16">
        <v>636.55999999999995</v>
      </c>
      <c r="U385" s="16">
        <v>702.53</v>
      </c>
      <c r="V385" s="16">
        <v>772.5</v>
      </c>
      <c r="W385" s="16">
        <v>846.73</v>
      </c>
      <c r="X385" s="16">
        <v>925.53</v>
      </c>
      <c r="Y385" s="16">
        <v>1001.7</v>
      </c>
      <c r="Z385" s="16">
        <v>1081.9100000000001</v>
      </c>
      <c r="AA385" s="16">
        <v>1166.42</v>
      </c>
      <c r="AB385" s="16">
        <v>1255.54</v>
      </c>
      <c r="AC385" s="16">
        <v>1349.57</v>
      </c>
      <c r="AD385" s="16">
        <v>1448.81</v>
      </c>
      <c r="AE385" s="16">
        <v>1553.56</v>
      </c>
      <c r="AF385" s="16">
        <v>1664.16</v>
      </c>
      <c r="AG385" s="16">
        <v>1780.94</v>
      </c>
      <c r="AH385" s="16">
        <v>1904.26</v>
      </c>
      <c r="AI385" s="16">
        <v>2005.02</v>
      </c>
      <c r="AJ385" s="16">
        <v>2111.64</v>
      </c>
      <c r="AK385" s="16">
        <v>2224.5100000000002</v>
      </c>
      <c r="AL385" s="16">
        <v>2344.02</v>
      </c>
      <c r="AM385" s="16">
        <v>2470.64</v>
      </c>
      <c r="AN385" s="16">
        <v>2604.85</v>
      </c>
      <c r="AO385" s="16">
        <v>2747.2</v>
      </c>
      <c r="AP385" s="16">
        <v>2898.26</v>
      </c>
      <c r="AQ385" s="16">
        <v>3058.65</v>
      </c>
      <c r="AR385" s="16">
        <v>3229.02</v>
      </c>
      <c r="AS385" s="16">
        <v>3410.04</v>
      </c>
      <c r="AT385" s="16">
        <v>3602.38</v>
      </c>
      <c r="AU385" s="16">
        <v>3806.72</v>
      </c>
      <c r="AV385" s="16">
        <v>4023.76</v>
      </c>
      <c r="AW385" s="16">
        <v>4254.1499999999996</v>
      </c>
      <c r="AX385" s="16">
        <v>4498.68</v>
      </c>
      <c r="AY385" s="16">
        <v>4758.18</v>
      </c>
      <c r="AZ385" s="16">
        <v>5033.66</v>
      </c>
      <c r="BA385" s="16">
        <v>5326.27</v>
      </c>
      <c r="BB385" s="16">
        <v>5637.38</v>
      </c>
      <c r="BC385" s="16">
        <v>5968.59</v>
      </c>
      <c r="BD385" s="16">
        <v>6321.75</v>
      </c>
      <c r="BE385" s="16">
        <v>6698.91</v>
      </c>
      <c r="BF385" s="16">
        <v>7102.42</v>
      </c>
      <c r="BG385" s="16">
        <v>7534.79</v>
      </c>
      <c r="BH385" s="16">
        <v>7998.72</v>
      </c>
      <c r="BI385" s="16">
        <v>8497</v>
      </c>
      <c r="BJ385" s="16">
        <v>9032.61</v>
      </c>
      <c r="BK385" s="16">
        <v>9608.74</v>
      </c>
      <c r="BL385" s="16">
        <v>10228.9</v>
      </c>
      <c r="BM385" s="16">
        <v>10897.05</v>
      </c>
      <c r="BN385" s="16">
        <v>11617.72</v>
      </c>
      <c r="BO385" s="16">
        <v>12396.18</v>
      </c>
      <c r="BP385" s="16">
        <v>13238.63</v>
      </c>
      <c r="BQ385" s="16">
        <v>14152.38</v>
      </c>
      <c r="BR385" s="16">
        <v>15146.09</v>
      </c>
      <c r="BS385" s="16">
        <v>16230.11</v>
      </c>
      <c r="BT385" s="16">
        <v>17414.810000000001</v>
      </c>
      <c r="BU385" s="16">
        <v>18714.7</v>
      </c>
      <c r="BV385" s="16">
        <v>20147.66</v>
      </c>
      <c r="BW385" s="16">
        <v>21736.29</v>
      </c>
      <c r="BX385" s="16">
        <v>23508.76</v>
      </c>
      <c r="BY385" s="16">
        <v>25500.29</v>
      </c>
      <c r="BZ385" s="16">
        <v>27755.93</v>
      </c>
      <c r="CA385" s="16">
        <v>30333.919999999998</v>
      </c>
      <c r="CB385" s="16">
        <v>33309.56</v>
      </c>
      <c r="CC385" s="16">
        <v>36780.949999999997</v>
      </c>
      <c r="CD385" s="16">
        <v>0</v>
      </c>
      <c r="CE385" s="16"/>
      <c r="CF385" s="16"/>
    </row>
    <row r="386" spans="1:84" ht="16.5" x14ac:dyDescent="0.35">
      <c r="A386" s="13">
        <f>'现金价值表-底稿'!A386</f>
        <v>3</v>
      </c>
      <c r="B386" s="14" t="str">
        <f>IF('现金价值表-底稿'!B386=1,"男","女")</f>
        <v>女</v>
      </c>
      <c r="C386" s="14" t="str">
        <f>'现金价值表-底稿'!C386&amp;"年"</f>
        <v>30年</v>
      </c>
      <c r="D386" s="11" t="str">
        <f>IF('现金价值表-底稿'!D386="80@","保至80岁","")</f>
        <v>保至80岁</v>
      </c>
      <c r="E386" s="16">
        <v>14.66</v>
      </c>
      <c r="F386" s="16">
        <v>37.799999999999997</v>
      </c>
      <c r="G386" s="16">
        <v>62.56</v>
      </c>
      <c r="H386" s="16">
        <v>93.63</v>
      </c>
      <c r="I386" s="16">
        <v>126.87</v>
      </c>
      <c r="J386" s="16">
        <v>162.41</v>
      </c>
      <c r="K386" s="16">
        <v>200.35</v>
      </c>
      <c r="L386" s="16">
        <v>240.81</v>
      </c>
      <c r="M386" s="16">
        <v>283.89999999999998</v>
      </c>
      <c r="N386" s="16">
        <v>329.73</v>
      </c>
      <c r="O386" s="16">
        <v>378.42</v>
      </c>
      <c r="P386" s="16">
        <v>430.12</v>
      </c>
      <c r="Q386" s="16">
        <v>484.98</v>
      </c>
      <c r="R386" s="16">
        <v>543.19000000000005</v>
      </c>
      <c r="S386" s="16">
        <v>604.94000000000005</v>
      </c>
      <c r="T386" s="16">
        <v>670.43</v>
      </c>
      <c r="U386" s="16">
        <v>739.93</v>
      </c>
      <c r="V386" s="16">
        <v>813.67</v>
      </c>
      <c r="W386" s="16">
        <v>891.98</v>
      </c>
      <c r="X386" s="16">
        <v>975.16</v>
      </c>
      <c r="Y386" s="16">
        <v>1055.6400000000001</v>
      </c>
      <c r="Z386" s="16">
        <v>1140.44</v>
      </c>
      <c r="AA386" s="16">
        <v>1229.8499999999999</v>
      </c>
      <c r="AB386" s="16">
        <v>1324.18</v>
      </c>
      <c r="AC386" s="16">
        <v>1423.72</v>
      </c>
      <c r="AD386" s="16">
        <v>1528.8</v>
      </c>
      <c r="AE386" s="16">
        <v>1639.72</v>
      </c>
      <c r="AF386" s="16">
        <v>1756.84</v>
      </c>
      <c r="AG386" s="16">
        <v>1880.51</v>
      </c>
      <c r="AH386" s="16">
        <v>2011.15</v>
      </c>
      <c r="AI386" s="16">
        <v>2118.1</v>
      </c>
      <c r="AJ386" s="16">
        <v>2231.3000000000002</v>
      </c>
      <c r="AK386" s="16">
        <v>2351.1799999999998</v>
      </c>
      <c r="AL386" s="16">
        <v>2478.1799999999998</v>
      </c>
      <c r="AM386" s="16">
        <v>2612.81</v>
      </c>
      <c r="AN386" s="16">
        <v>2755.59</v>
      </c>
      <c r="AO386" s="16">
        <v>2907.11</v>
      </c>
      <c r="AP386" s="16">
        <v>3068</v>
      </c>
      <c r="AQ386" s="16">
        <v>3238.89</v>
      </c>
      <c r="AR386" s="16">
        <v>3420.46</v>
      </c>
      <c r="AS386" s="16">
        <v>3613.39</v>
      </c>
      <c r="AT386" s="16">
        <v>3818.35</v>
      </c>
      <c r="AU386" s="16">
        <v>4036.05</v>
      </c>
      <c r="AV386" s="16">
        <v>4267.1499999999996</v>
      </c>
      <c r="AW386" s="16">
        <v>4512.42</v>
      </c>
      <c r="AX386" s="16">
        <v>4772.72</v>
      </c>
      <c r="AY386" s="16">
        <v>5049.04</v>
      </c>
      <c r="AZ386" s="16">
        <v>5342.54</v>
      </c>
      <c r="BA386" s="16">
        <v>5654.61</v>
      </c>
      <c r="BB386" s="16">
        <v>5986.83</v>
      </c>
      <c r="BC386" s="16">
        <v>6341.06</v>
      </c>
      <c r="BD386" s="16">
        <v>6719.38</v>
      </c>
      <c r="BE386" s="16">
        <v>7124.11</v>
      </c>
      <c r="BF386" s="16">
        <v>7557.81</v>
      </c>
      <c r="BG386" s="16">
        <v>8023.15</v>
      </c>
      <c r="BH386" s="16">
        <v>8522.9500000000007</v>
      </c>
      <c r="BI386" s="16">
        <v>9060.2000000000007</v>
      </c>
      <c r="BJ386" s="16">
        <v>9638.09</v>
      </c>
      <c r="BK386" s="16">
        <v>10260.14</v>
      </c>
      <c r="BL386" s="16">
        <v>10930.34</v>
      </c>
      <c r="BM386" s="16">
        <v>11653.21</v>
      </c>
      <c r="BN386" s="16">
        <v>12434.05</v>
      </c>
      <c r="BO386" s="16">
        <v>13279.07</v>
      </c>
      <c r="BP386" s="16">
        <v>14195.61</v>
      </c>
      <c r="BQ386" s="16">
        <v>15192.35</v>
      </c>
      <c r="BR386" s="16">
        <v>16279.69</v>
      </c>
      <c r="BS386" s="16">
        <v>17468.009999999998</v>
      </c>
      <c r="BT386" s="16">
        <v>18771.87</v>
      </c>
      <c r="BU386" s="16">
        <v>20209.21</v>
      </c>
      <c r="BV386" s="16">
        <v>21802.69</v>
      </c>
      <c r="BW386" s="16">
        <v>23580.58</v>
      </c>
      <c r="BX386" s="16">
        <v>25578.19</v>
      </c>
      <c r="BY386" s="16">
        <v>27840.720000000001</v>
      </c>
      <c r="BZ386" s="16">
        <v>30426.58</v>
      </c>
      <c r="CA386" s="16">
        <v>33411.32</v>
      </c>
      <c r="CB386" s="16">
        <v>36893.31</v>
      </c>
      <c r="CC386" s="16">
        <v>0</v>
      </c>
      <c r="CD386" s="16"/>
      <c r="CE386" s="16"/>
      <c r="CF386" s="16"/>
    </row>
    <row r="387" spans="1:84" ht="16.5" x14ac:dyDescent="0.35">
      <c r="A387" s="13">
        <f>'现金价值表-底稿'!A387</f>
        <v>4</v>
      </c>
      <c r="B387" s="14" t="str">
        <f>IF('现金价值表-底稿'!B387=1,"男","女")</f>
        <v>女</v>
      </c>
      <c r="C387" s="14" t="str">
        <f>'现金价值表-底稿'!C387&amp;"年"</f>
        <v>30年</v>
      </c>
      <c r="D387" s="11" t="str">
        <f>IF('现金价值表-底稿'!D387="80@","保至80岁","")</f>
        <v>保至80岁</v>
      </c>
      <c r="E387" s="16">
        <v>15.49</v>
      </c>
      <c r="F387" s="16">
        <v>39.93</v>
      </c>
      <c r="G387" s="16">
        <v>66.09</v>
      </c>
      <c r="H387" s="16">
        <v>98.88</v>
      </c>
      <c r="I387" s="16">
        <v>133.96</v>
      </c>
      <c r="J387" s="16">
        <v>171.43</v>
      </c>
      <c r="K387" s="16">
        <v>211.4</v>
      </c>
      <c r="L387" s="16">
        <v>254.01</v>
      </c>
      <c r="M387" s="16">
        <v>299.35000000000002</v>
      </c>
      <c r="N387" s="16">
        <v>347.56</v>
      </c>
      <c r="O387" s="16">
        <v>398.78</v>
      </c>
      <c r="P387" s="16">
        <v>453.16</v>
      </c>
      <c r="Q387" s="16">
        <v>510.89</v>
      </c>
      <c r="R387" s="16">
        <v>572.16999999999996</v>
      </c>
      <c r="S387" s="16">
        <v>637.17999999999995</v>
      </c>
      <c r="T387" s="16">
        <v>706.2</v>
      </c>
      <c r="U387" s="16">
        <v>779.46</v>
      </c>
      <c r="V387" s="16">
        <v>857.27</v>
      </c>
      <c r="W387" s="16">
        <v>939.95</v>
      </c>
      <c r="X387" s="16">
        <v>1027.82</v>
      </c>
      <c r="Y387" s="16">
        <v>1112.93</v>
      </c>
      <c r="Z387" s="16">
        <v>1202.6500000000001</v>
      </c>
      <c r="AA387" s="16">
        <v>1297.3</v>
      </c>
      <c r="AB387" s="16">
        <v>1397.17</v>
      </c>
      <c r="AC387" s="16">
        <v>1502.58</v>
      </c>
      <c r="AD387" s="16">
        <v>1613.85</v>
      </c>
      <c r="AE387" s="16">
        <v>1731.32</v>
      </c>
      <c r="AF387" s="16">
        <v>1855.37</v>
      </c>
      <c r="AG387" s="16">
        <v>1986.41</v>
      </c>
      <c r="AH387" s="16">
        <v>2124.84</v>
      </c>
      <c r="AI387" s="16">
        <v>2238.41</v>
      </c>
      <c r="AJ387" s="16">
        <v>2358.66</v>
      </c>
      <c r="AK387" s="16">
        <v>2486.0700000000002</v>
      </c>
      <c r="AL387" s="16">
        <v>2621.12</v>
      </c>
      <c r="AM387" s="16">
        <v>2764.36</v>
      </c>
      <c r="AN387" s="16">
        <v>2916.37</v>
      </c>
      <c r="AO387" s="16">
        <v>3077.76</v>
      </c>
      <c r="AP387" s="16">
        <v>3249.2</v>
      </c>
      <c r="AQ387" s="16">
        <v>3431.34</v>
      </c>
      <c r="AR387" s="16">
        <v>3624.89</v>
      </c>
      <c r="AS387" s="16">
        <v>3830.51</v>
      </c>
      <c r="AT387" s="16">
        <v>4048.89</v>
      </c>
      <c r="AU387" s="16">
        <v>4280.7299999999996</v>
      </c>
      <c r="AV387" s="16">
        <v>4526.79</v>
      </c>
      <c r="AW387" s="16">
        <v>4787.91</v>
      </c>
      <c r="AX387" s="16">
        <v>5065.1099999999997</v>
      </c>
      <c r="AY387" s="16">
        <v>5359.54</v>
      </c>
      <c r="AZ387" s="16">
        <v>5672.6</v>
      </c>
      <c r="BA387" s="16">
        <v>6005.88</v>
      </c>
      <c r="BB387" s="16">
        <v>6361.24</v>
      </c>
      <c r="BC387" s="16">
        <v>6740.76</v>
      </c>
      <c r="BD387" s="16">
        <v>7146.79</v>
      </c>
      <c r="BE387" s="16">
        <v>7581.87</v>
      </c>
      <c r="BF387" s="16">
        <v>8048.69</v>
      </c>
      <c r="BG387" s="16">
        <v>8550.08</v>
      </c>
      <c r="BH387" s="16">
        <v>9089.0400000000009</v>
      </c>
      <c r="BI387" s="16">
        <v>9668.77</v>
      </c>
      <c r="BJ387" s="16">
        <v>10292.799999999999</v>
      </c>
      <c r="BK387" s="16">
        <v>10965.13</v>
      </c>
      <c r="BL387" s="16">
        <v>11690.3</v>
      </c>
      <c r="BM387" s="16">
        <v>12473.62</v>
      </c>
      <c r="BN387" s="16">
        <v>13321.33</v>
      </c>
      <c r="BO387" s="16">
        <v>14240.79</v>
      </c>
      <c r="BP387" s="16">
        <v>15240.71</v>
      </c>
      <c r="BQ387" s="16">
        <v>16331.5</v>
      </c>
      <c r="BR387" s="16">
        <v>17523.599999999999</v>
      </c>
      <c r="BS387" s="16">
        <v>18831.62</v>
      </c>
      <c r="BT387" s="16">
        <v>20273.53</v>
      </c>
      <c r="BU387" s="16">
        <v>21872.080000000002</v>
      </c>
      <c r="BV387" s="16">
        <v>23655.63</v>
      </c>
      <c r="BW387" s="16">
        <v>25659.59</v>
      </c>
      <c r="BX387" s="16">
        <v>27929.33</v>
      </c>
      <c r="BY387" s="16">
        <v>30523.42</v>
      </c>
      <c r="BZ387" s="16">
        <v>33517.660000000003</v>
      </c>
      <c r="CA387" s="16">
        <v>37010.730000000003</v>
      </c>
      <c r="CB387" s="16">
        <v>0</v>
      </c>
      <c r="CC387" s="16"/>
      <c r="CD387" s="16"/>
      <c r="CE387" s="16"/>
      <c r="CF387" s="16"/>
    </row>
    <row r="388" spans="1:84" ht="16.5" x14ac:dyDescent="0.35">
      <c r="A388" s="13">
        <f>'现金价值表-底稿'!A388</f>
        <v>5</v>
      </c>
      <c r="B388" s="14" t="str">
        <f>IF('现金价值表-底稿'!B388=1,"男","女")</f>
        <v>女</v>
      </c>
      <c r="C388" s="14" t="str">
        <f>'现金价值表-底稿'!C388&amp;"年"</f>
        <v>30年</v>
      </c>
      <c r="D388" s="11" t="str">
        <f>IF('现金价值表-底稿'!D388="80@","保至80岁","")</f>
        <v>保至80岁</v>
      </c>
      <c r="E388" s="16">
        <v>16.36</v>
      </c>
      <c r="F388" s="16">
        <v>42.16</v>
      </c>
      <c r="G388" s="16">
        <v>69.78</v>
      </c>
      <c r="H388" s="16">
        <v>104.38</v>
      </c>
      <c r="I388" s="16">
        <v>141.37</v>
      </c>
      <c r="J388" s="16">
        <v>180.86</v>
      </c>
      <c r="K388" s="16">
        <v>222.97</v>
      </c>
      <c r="L388" s="16">
        <v>267.82</v>
      </c>
      <c r="M388" s="16">
        <v>315.54000000000002</v>
      </c>
      <c r="N388" s="16">
        <v>366.27</v>
      </c>
      <c r="O388" s="16">
        <v>420.17</v>
      </c>
      <c r="P388" s="16">
        <v>477.42</v>
      </c>
      <c r="Q388" s="16">
        <v>538.21</v>
      </c>
      <c r="R388" s="16">
        <v>602.75</v>
      </c>
      <c r="S388" s="16">
        <v>671.28</v>
      </c>
      <c r="T388" s="16">
        <v>744.05</v>
      </c>
      <c r="U388" s="16">
        <v>821.37</v>
      </c>
      <c r="V388" s="16">
        <v>903.54</v>
      </c>
      <c r="W388" s="16">
        <v>990.9</v>
      </c>
      <c r="X388" s="16">
        <v>1083.8</v>
      </c>
      <c r="Y388" s="16">
        <v>1173.8599999999999</v>
      </c>
      <c r="Z388" s="16">
        <v>1268.8399999999999</v>
      </c>
      <c r="AA388" s="16">
        <v>1369.05</v>
      </c>
      <c r="AB388" s="16">
        <v>1474.82</v>
      </c>
      <c r="AC388" s="16">
        <v>1586.45</v>
      </c>
      <c r="AD388" s="16">
        <v>1704.31</v>
      </c>
      <c r="AE388" s="16">
        <v>1828.76</v>
      </c>
      <c r="AF388" s="16">
        <v>1960.21</v>
      </c>
      <c r="AG388" s="16">
        <v>2099.0700000000002</v>
      </c>
      <c r="AH388" s="16">
        <v>2245.83</v>
      </c>
      <c r="AI388" s="16">
        <v>2366.4899999999998</v>
      </c>
      <c r="AJ388" s="16">
        <v>2494.3200000000002</v>
      </c>
      <c r="AK388" s="16">
        <v>2629.82</v>
      </c>
      <c r="AL388" s="16">
        <v>2773.54</v>
      </c>
      <c r="AM388" s="16">
        <v>2926.04</v>
      </c>
      <c r="AN388" s="16">
        <v>3087.97</v>
      </c>
      <c r="AO388" s="16">
        <v>3259.98</v>
      </c>
      <c r="AP388" s="16">
        <v>3442.73</v>
      </c>
      <c r="AQ388" s="16">
        <v>3636.92</v>
      </c>
      <c r="AR388" s="16">
        <v>3843.22</v>
      </c>
      <c r="AS388" s="16">
        <v>4062.33</v>
      </c>
      <c r="AT388" s="16">
        <v>4294.9399999999996</v>
      </c>
      <c r="AU388" s="16">
        <v>4541.8100000000004</v>
      </c>
      <c r="AV388" s="16">
        <v>4803.8</v>
      </c>
      <c r="AW388" s="16">
        <v>5081.91</v>
      </c>
      <c r="AX388" s="16">
        <v>5377.33</v>
      </c>
      <c r="AY388" s="16">
        <v>5691.43</v>
      </c>
      <c r="AZ388" s="16">
        <v>6025.81</v>
      </c>
      <c r="BA388" s="16">
        <v>6382.35</v>
      </c>
      <c r="BB388" s="16">
        <v>6763.13</v>
      </c>
      <c r="BC388" s="16">
        <v>7170.51</v>
      </c>
      <c r="BD388" s="16">
        <v>7607.03</v>
      </c>
      <c r="BE388" s="16">
        <v>8075.4</v>
      </c>
      <c r="BF388" s="16">
        <v>8578.4500000000007</v>
      </c>
      <c r="BG388" s="16">
        <v>9119.2000000000007</v>
      </c>
      <c r="BH388" s="16">
        <v>9700.85</v>
      </c>
      <c r="BI388" s="16">
        <v>10326.959999999999</v>
      </c>
      <c r="BJ388" s="16">
        <v>11001.52</v>
      </c>
      <c r="BK388" s="16">
        <v>11729.09</v>
      </c>
      <c r="BL388" s="16">
        <v>12515.02</v>
      </c>
      <c r="BM388" s="16">
        <v>13365.54</v>
      </c>
      <c r="BN388" s="16">
        <v>14288.05</v>
      </c>
      <c r="BO388" s="16">
        <v>15291.28</v>
      </c>
      <c r="BP388" s="16">
        <v>16385.7</v>
      </c>
      <c r="BQ388" s="16">
        <v>17581.75</v>
      </c>
      <c r="BR388" s="16">
        <v>18894.11</v>
      </c>
      <c r="BS388" s="16">
        <v>20340.810000000001</v>
      </c>
      <c r="BT388" s="16">
        <v>21944.66</v>
      </c>
      <c r="BU388" s="16">
        <v>23734.13</v>
      </c>
      <c r="BV388" s="16">
        <v>25744.74</v>
      </c>
      <c r="BW388" s="16">
        <v>28022.01</v>
      </c>
      <c r="BX388" s="16">
        <v>30624.71</v>
      </c>
      <c r="BY388" s="16">
        <v>33628.879999999997</v>
      </c>
      <c r="BZ388" s="16">
        <v>37133.54</v>
      </c>
      <c r="CA388" s="16">
        <v>0</v>
      </c>
      <c r="CB388" s="16"/>
      <c r="CC388" s="16"/>
      <c r="CD388" s="16"/>
      <c r="CE388" s="16"/>
      <c r="CF388" s="16"/>
    </row>
    <row r="389" spans="1:84" ht="16.5" x14ac:dyDescent="0.35">
      <c r="A389" s="13">
        <f>'现金价值表-底稿'!A389</f>
        <v>6</v>
      </c>
      <c r="B389" s="14" t="str">
        <f>IF('现金价值表-底稿'!B389=1,"男","女")</f>
        <v>女</v>
      </c>
      <c r="C389" s="14" t="str">
        <f>'现金价值表-底稿'!C389&amp;"年"</f>
        <v>30年</v>
      </c>
      <c r="D389" s="11" t="str">
        <f>IF('现金价值表-底稿'!D389="80@","保至80岁","")</f>
        <v>保至80岁</v>
      </c>
      <c r="E389" s="16">
        <v>17.27</v>
      </c>
      <c r="F389" s="16">
        <v>44.51</v>
      </c>
      <c r="G389" s="16">
        <v>73.650000000000006</v>
      </c>
      <c r="H389" s="16">
        <v>110.15</v>
      </c>
      <c r="I389" s="16">
        <v>149.13999999999999</v>
      </c>
      <c r="J389" s="16">
        <v>190.75</v>
      </c>
      <c r="K389" s="16">
        <v>235.1</v>
      </c>
      <c r="L389" s="16">
        <v>282.33</v>
      </c>
      <c r="M389" s="16">
        <v>332.56</v>
      </c>
      <c r="N389" s="16">
        <v>385.97</v>
      </c>
      <c r="O389" s="16">
        <v>442.74</v>
      </c>
      <c r="P389" s="16">
        <v>503.04</v>
      </c>
      <c r="Q389" s="16">
        <v>567.09</v>
      </c>
      <c r="R389" s="16">
        <v>635.13</v>
      </c>
      <c r="S389" s="16">
        <v>707.41</v>
      </c>
      <c r="T389" s="16">
        <v>784.23</v>
      </c>
      <c r="U389" s="16">
        <v>865.89</v>
      </c>
      <c r="V389" s="16">
        <v>952.72</v>
      </c>
      <c r="W389" s="16">
        <v>1045.0899999999999</v>
      </c>
      <c r="X389" s="16">
        <v>1143.3900000000001</v>
      </c>
      <c r="Y389" s="16">
        <v>1238.72</v>
      </c>
      <c r="Z389" s="16">
        <v>1339.29</v>
      </c>
      <c r="AA389" s="16">
        <v>1445.43</v>
      </c>
      <c r="AB389" s="16">
        <v>1557.45</v>
      </c>
      <c r="AC389" s="16">
        <v>1675.71</v>
      </c>
      <c r="AD389" s="16">
        <v>1800.57</v>
      </c>
      <c r="AE389" s="16">
        <v>1932.46</v>
      </c>
      <c r="AF389" s="16">
        <v>2071.77</v>
      </c>
      <c r="AG389" s="16">
        <v>2219.0100000000002</v>
      </c>
      <c r="AH389" s="16">
        <v>2374.6799999999998</v>
      </c>
      <c r="AI389" s="16">
        <v>2502.96</v>
      </c>
      <c r="AJ389" s="16">
        <v>2638.93</v>
      </c>
      <c r="AK389" s="16">
        <v>2783.14</v>
      </c>
      <c r="AL389" s="16">
        <v>2936.17</v>
      </c>
      <c r="AM389" s="16">
        <v>3098.67</v>
      </c>
      <c r="AN389" s="16">
        <v>3271.26</v>
      </c>
      <c r="AO389" s="16">
        <v>3454.65</v>
      </c>
      <c r="AP389" s="16">
        <v>3649.51</v>
      </c>
      <c r="AQ389" s="16">
        <v>3856.52</v>
      </c>
      <c r="AR389" s="16">
        <v>4076.39</v>
      </c>
      <c r="AS389" s="16">
        <v>4309.8</v>
      </c>
      <c r="AT389" s="16">
        <v>4557.53</v>
      </c>
      <c r="AU389" s="16">
        <v>4820.43</v>
      </c>
      <c r="AV389" s="16">
        <v>5099.51</v>
      </c>
      <c r="AW389" s="16">
        <v>5395.95</v>
      </c>
      <c r="AX389" s="16">
        <v>5711.13</v>
      </c>
      <c r="AY389" s="16">
        <v>6046.67</v>
      </c>
      <c r="AZ389" s="16">
        <v>6404.45</v>
      </c>
      <c r="BA389" s="16">
        <v>6786.55</v>
      </c>
      <c r="BB389" s="16">
        <v>7195.33</v>
      </c>
      <c r="BC389" s="16">
        <v>7633.36</v>
      </c>
      <c r="BD389" s="16">
        <v>8103.35</v>
      </c>
      <c r="BE389" s="16">
        <v>8608.15</v>
      </c>
      <c r="BF389" s="16">
        <v>9150.77</v>
      </c>
      <c r="BG389" s="16">
        <v>9734.44</v>
      </c>
      <c r="BH389" s="16">
        <v>10362.709999999999</v>
      </c>
      <c r="BI389" s="16">
        <v>11039.6</v>
      </c>
      <c r="BJ389" s="16">
        <v>11769.7</v>
      </c>
      <c r="BK389" s="16">
        <v>12558.34</v>
      </c>
      <c r="BL389" s="16">
        <v>13411.81</v>
      </c>
      <c r="BM389" s="16">
        <v>14337.51</v>
      </c>
      <c r="BN389" s="16">
        <v>15344.22</v>
      </c>
      <c r="BO389" s="16">
        <v>16442.419999999998</v>
      </c>
      <c r="BP389" s="16">
        <v>17642.62</v>
      </c>
      <c r="BQ389" s="16">
        <v>18959.52</v>
      </c>
      <c r="BR389" s="16">
        <v>20411.23</v>
      </c>
      <c r="BS389" s="16">
        <v>22020.63</v>
      </c>
      <c r="BT389" s="16">
        <v>23816.29</v>
      </c>
      <c r="BU389" s="16">
        <v>25833.87</v>
      </c>
      <c r="BV389" s="16">
        <v>28119.02</v>
      </c>
      <c r="BW389" s="16">
        <v>30730.73</v>
      </c>
      <c r="BX389" s="16">
        <v>33745.31</v>
      </c>
      <c r="BY389" s="16">
        <v>37262.1</v>
      </c>
      <c r="BZ389" s="16">
        <v>0</v>
      </c>
      <c r="CA389" s="16"/>
      <c r="CB389" s="16"/>
      <c r="CC389" s="16"/>
      <c r="CD389" s="16"/>
      <c r="CE389" s="16"/>
      <c r="CF389" s="16"/>
    </row>
    <row r="390" spans="1:84" ht="16.5" x14ac:dyDescent="0.35">
      <c r="A390" s="13">
        <f>'现金价值表-底稿'!A390</f>
        <v>7</v>
      </c>
      <c r="B390" s="14" t="str">
        <f>IF('现金价值表-底稿'!B390=1,"男","女")</f>
        <v>女</v>
      </c>
      <c r="C390" s="14" t="str">
        <f>'现金价值表-底稿'!C390&amp;"年"</f>
        <v>30年</v>
      </c>
      <c r="D390" s="11" t="str">
        <f>IF('现金价值表-底稿'!D390="80@","保至80岁","")</f>
        <v>保至80岁</v>
      </c>
      <c r="E390" s="16">
        <v>18.23</v>
      </c>
      <c r="F390" s="16">
        <v>46.98</v>
      </c>
      <c r="G390" s="16">
        <v>77.72</v>
      </c>
      <c r="H390" s="16">
        <v>116.2</v>
      </c>
      <c r="I390" s="16">
        <v>157.31</v>
      </c>
      <c r="J390" s="16">
        <v>201.15</v>
      </c>
      <c r="K390" s="16">
        <v>247.87</v>
      </c>
      <c r="L390" s="16">
        <v>297.61</v>
      </c>
      <c r="M390" s="16">
        <v>350.52</v>
      </c>
      <c r="N390" s="16">
        <v>406.79</v>
      </c>
      <c r="O390" s="16">
        <v>466.6</v>
      </c>
      <c r="P390" s="16">
        <v>530.16</v>
      </c>
      <c r="Q390" s="16">
        <v>597.71</v>
      </c>
      <c r="R390" s="16">
        <v>669.49</v>
      </c>
      <c r="S390" s="16">
        <v>745.81</v>
      </c>
      <c r="T390" s="16">
        <v>826.95</v>
      </c>
      <c r="U390" s="16">
        <v>913.25</v>
      </c>
      <c r="V390" s="16">
        <v>1005.08</v>
      </c>
      <c r="W390" s="16">
        <v>1102.81</v>
      </c>
      <c r="X390" s="16">
        <v>1206.8399999999999</v>
      </c>
      <c r="Y390" s="16">
        <v>1307.8</v>
      </c>
      <c r="Z390" s="16">
        <v>1414.32</v>
      </c>
      <c r="AA390" s="16">
        <v>1526.75</v>
      </c>
      <c r="AB390" s="16">
        <v>1645.42</v>
      </c>
      <c r="AC390" s="16">
        <v>1770.72</v>
      </c>
      <c r="AD390" s="16">
        <v>1903.06</v>
      </c>
      <c r="AE390" s="16">
        <v>2042.85</v>
      </c>
      <c r="AF390" s="16">
        <v>2190.58</v>
      </c>
      <c r="AG390" s="16">
        <v>2346.77</v>
      </c>
      <c r="AH390" s="16">
        <v>2512</v>
      </c>
      <c r="AI390" s="16">
        <v>2648.46</v>
      </c>
      <c r="AJ390" s="16">
        <v>2793.19</v>
      </c>
      <c r="AK390" s="16">
        <v>2946.78</v>
      </c>
      <c r="AL390" s="16">
        <v>3109.86</v>
      </c>
      <c r="AM390" s="16">
        <v>3283.08</v>
      </c>
      <c r="AN390" s="16">
        <v>3467.13</v>
      </c>
      <c r="AO390" s="16">
        <v>3662.69</v>
      </c>
      <c r="AP390" s="16">
        <v>3870.46</v>
      </c>
      <c r="AQ390" s="16">
        <v>4091.12</v>
      </c>
      <c r="AR390" s="16">
        <v>4325.38</v>
      </c>
      <c r="AS390" s="16">
        <v>4574</v>
      </c>
      <c r="AT390" s="16">
        <v>4837.84</v>
      </c>
      <c r="AU390" s="16">
        <v>5117.93</v>
      </c>
      <c r="AV390" s="16">
        <v>5415.44</v>
      </c>
      <c r="AW390" s="16">
        <v>5731.77</v>
      </c>
      <c r="AX390" s="16">
        <v>6068.52</v>
      </c>
      <c r="AY390" s="16">
        <v>6427.59</v>
      </c>
      <c r="AZ390" s="16">
        <v>6811.07</v>
      </c>
      <c r="BA390" s="16">
        <v>7221.33</v>
      </c>
      <c r="BB390" s="16">
        <v>7660.94</v>
      </c>
      <c r="BC390" s="16">
        <v>8132.63</v>
      </c>
      <c r="BD390" s="16">
        <v>8639.25</v>
      </c>
      <c r="BE390" s="16">
        <v>9183.83</v>
      </c>
      <c r="BF390" s="16">
        <v>9769.61</v>
      </c>
      <c r="BG390" s="16">
        <v>10400.15</v>
      </c>
      <c r="BH390" s="16">
        <v>11079.49</v>
      </c>
      <c r="BI390" s="16">
        <v>11812.22</v>
      </c>
      <c r="BJ390" s="16">
        <v>12603.72</v>
      </c>
      <c r="BK390" s="16">
        <v>13460.27</v>
      </c>
      <c r="BL390" s="16">
        <v>14389.31</v>
      </c>
      <c r="BM390" s="16">
        <v>15399.66</v>
      </c>
      <c r="BN390" s="16">
        <v>16501.830000000002</v>
      </c>
      <c r="BO390" s="16">
        <v>17706.37</v>
      </c>
      <c r="BP390" s="16">
        <v>19028.02</v>
      </c>
      <c r="BQ390" s="16">
        <v>20484.97</v>
      </c>
      <c r="BR390" s="16">
        <v>22100.19</v>
      </c>
      <c r="BS390" s="16">
        <v>23902.34</v>
      </c>
      <c r="BT390" s="16">
        <v>25927.21</v>
      </c>
      <c r="BU390" s="16">
        <v>28220.61</v>
      </c>
      <c r="BV390" s="16">
        <v>30841.759999999998</v>
      </c>
      <c r="BW390" s="16">
        <v>33867.230000000003</v>
      </c>
      <c r="BX390" s="16">
        <v>37396.730000000003</v>
      </c>
      <c r="BY390" s="16">
        <v>0</v>
      </c>
      <c r="BZ390" s="16"/>
      <c r="CA390" s="16"/>
      <c r="CB390" s="16"/>
      <c r="CC390" s="16"/>
      <c r="CD390" s="16"/>
      <c r="CE390" s="16"/>
      <c r="CF390" s="16"/>
    </row>
    <row r="391" spans="1:84" ht="16.5" x14ac:dyDescent="0.35">
      <c r="A391" s="13">
        <f>'现金价值表-底稿'!A391</f>
        <v>8</v>
      </c>
      <c r="B391" s="14" t="str">
        <f>IF('现金价值表-底稿'!B391=1,"男","女")</f>
        <v>女</v>
      </c>
      <c r="C391" s="14" t="str">
        <f>'现金价值表-底稿'!C391&amp;"年"</f>
        <v>30年</v>
      </c>
      <c r="D391" s="11" t="str">
        <f>IF('现金价值表-底稿'!D391="80@","保至80岁","")</f>
        <v>保至80岁</v>
      </c>
      <c r="E391" s="16">
        <v>19.239999999999998</v>
      </c>
      <c r="F391" s="16">
        <v>49.57</v>
      </c>
      <c r="G391" s="16">
        <v>82</v>
      </c>
      <c r="H391" s="16">
        <v>122.58</v>
      </c>
      <c r="I391" s="16">
        <v>165.91</v>
      </c>
      <c r="J391" s="16">
        <v>212.12</v>
      </c>
      <c r="K391" s="16">
        <v>261.33999999999997</v>
      </c>
      <c r="L391" s="16">
        <v>313.75</v>
      </c>
      <c r="M391" s="16">
        <v>369.52</v>
      </c>
      <c r="N391" s="16">
        <v>428.83</v>
      </c>
      <c r="O391" s="16">
        <v>491.88</v>
      </c>
      <c r="P391" s="16">
        <v>558.92999999999995</v>
      </c>
      <c r="Q391" s="16">
        <v>630.22</v>
      </c>
      <c r="R391" s="16">
        <v>706.02</v>
      </c>
      <c r="S391" s="16">
        <v>786.64</v>
      </c>
      <c r="T391" s="16">
        <v>872.42</v>
      </c>
      <c r="U391" s="16">
        <v>963.69</v>
      </c>
      <c r="V391" s="16">
        <v>1060.8499999999999</v>
      </c>
      <c r="W391" s="16">
        <v>1164.29</v>
      </c>
      <c r="X391" s="16">
        <v>1274.44</v>
      </c>
      <c r="Y391" s="16">
        <v>1381.38</v>
      </c>
      <c r="Z391" s="16">
        <v>1494.22</v>
      </c>
      <c r="AA391" s="16">
        <v>1613.34</v>
      </c>
      <c r="AB391" s="16">
        <v>1739.09</v>
      </c>
      <c r="AC391" s="16">
        <v>1871.9</v>
      </c>
      <c r="AD391" s="16">
        <v>2012.18</v>
      </c>
      <c r="AE391" s="16">
        <v>2160.4299999999998</v>
      </c>
      <c r="AF391" s="16">
        <v>2317.15</v>
      </c>
      <c r="AG391" s="16">
        <v>2482.9499999999998</v>
      </c>
      <c r="AH391" s="16">
        <v>2658.43</v>
      </c>
      <c r="AI391" s="16">
        <v>2803.7</v>
      </c>
      <c r="AJ391" s="16">
        <v>2957.87</v>
      </c>
      <c r="AK391" s="16">
        <v>3121.56</v>
      </c>
      <c r="AL391" s="16">
        <v>3295.44</v>
      </c>
      <c r="AM391" s="16">
        <v>3480.17</v>
      </c>
      <c r="AN391" s="16">
        <v>3676.47</v>
      </c>
      <c r="AO391" s="16">
        <v>3885.02</v>
      </c>
      <c r="AP391" s="16">
        <v>4106.51</v>
      </c>
      <c r="AQ391" s="16">
        <v>4341.6499999999996</v>
      </c>
      <c r="AR391" s="16">
        <v>4591.21</v>
      </c>
      <c r="AS391" s="16">
        <v>4856.05</v>
      </c>
      <c r="AT391" s="16">
        <v>5137.1899999999996</v>
      </c>
      <c r="AU391" s="16">
        <v>5435.82</v>
      </c>
      <c r="AV391" s="16">
        <v>5753.33</v>
      </c>
      <c r="AW391" s="16">
        <v>6091.35</v>
      </c>
      <c r="AX391" s="16">
        <v>6451.77</v>
      </c>
      <c r="AY391" s="16">
        <v>6836.69</v>
      </c>
      <c r="AZ391" s="16">
        <v>7248.5</v>
      </c>
      <c r="BA391" s="16">
        <v>7689.76</v>
      </c>
      <c r="BB391" s="16">
        <v>8163.23</v>
      </c>
      <c r="BC391" s="16">
        <v>8671.76</v>
      </c>
      <c r="BD391" s="16">
        <v>9218.39</v>
      </c>
      <c r="BE391" s="16">
        <v>9806.36</v>
      </c>
      <c r="BF391" s="16">
        <v>10439.280000000001</v>
      </c>
      <c r="BG391" s="16">
        <v>11121.18</v>
      </c>
      <c r="BH391" s="16">
        <v>11856.67</v>
      </c>
      <c r="BI391" s="16">
        <v>12651.14</v>
      </c>
      <c r="BJ391" s="16">
        <v>13510.91</v>
      </c>
      <c r="BK391" s="16">
        <v>14443.45</v>
      </c>
      <c r="BL391" s="16">
        <v>15457.6</v>
      </c>
      <c r="BM391" s="16">
        <v>16563.919999999998</v>
      </c>
      <c r="BN391" s="16">
        <v>17772.98</v>
      </c>
      <c r="BO391" s="16">
        <v>19099.61</v>
      </c>
      <c r="BP391" s="16">
        <v>20562.05</v>
      </c>
      <c r="BQ391" s="16">
        <v>22183.34</v>
      </c>
      <c r="BR391" s="16">
        <v>23992.27</v>
      </c>
      <c r="BS391" s="16">
        <v>26024.76</v>
      </c>
      <c r="BT391" s="16">
        <v>28326.79</v>
      </c>
      <c r="BU391" s="16">
        <v>30957.8</v>
      </c>
      <c r="BV391" s="16">
        <v>33994.65</v>
      </c>
      <c r="BW391" s="16">
        <v>37537.43</v>
      </c>
      <c r="BX391" s="16">
        <v>0</v>
      </c>
      <c r="BY391" s="16"/>
      <c r="BZ391" s="16"/>
      <c r="CA391" s="16"/>
      <c r="CB391" s="16"/>
      <c r="CC391" s="16"/>
      <c r="CD391" s="16"/>
      <c r="CE391" s="16"/>
      <c r="CF391" s="16"/>
    </row>
    <row r="392" spans="1:84" ht="16.5" x14ac:dyDescent="0.35">
      <c r="A392" s="13">
        <f>'现金价值表-底稿'!A392</f>
        <v>9</v>
      </c>
      <c r="B392" s="14" t="str">
        <f>IF('现金价值表-底稿'!B392=1,"男","女")</f>
        <v>女</v>
      </c>
      <c r="C392" s="14" t="str">
        <f>'现金价值表-底稿'!C392&amp;"年"</f>
        <v>30年</v>
      </c>
      <c r="D392" s="11" t="str">
        <f>IF('现金价值表-底稿'!D392="80@","保至80岁","")</f>
        <v>保至80岁</v>
      </c>
      <c r="E392" s="16">
        <v>20.309999999999999</v>
      </c>
      <c r="F392" s="16">
        <v>52.31</v>
      </c>
      <c r="G392" s="16">
        <v>86.51</v>
      </c>
      <c r="H392" s="16">
        <v>129.31</v>
      </c>
      <c r="I392" s="16">
        <v>174.99</v>
      </c>
      <c r="J392" s="16">
        <v>223.7</v>
      </c>
      <c r="K392" s="16">
        <v>275.60000000000002</v>
      </c>
      <c r="L392" s="16">
        <v>330.85</v>
      </c>
      <c r="M392" s="16">
        <v>389.65</v>
      </c>
      <c r="N392" s="16">
        <v>452.21</v>
      </c>
      <c r="O392" s="16">
        <v>518.75</v>
      </c>
      <c r="P392" s="16">
        <v>589.52</v>
      </c>
      <c r="Q392" s="16">
        <v>664.81</v>
      </c>
      <c r="R392" s="16">
        <v>744.91</v>
      </c>
      <c r="S392" s="16">
        <v>830.14</v>
      </c>
      <c r="T392" s="16">
        <v>920.86</v>
      </c>
      <c r="U392" s="16">
        <v>1017.45</v>
      </c>
      <c r="V392" s="16">
        <v>1120.3</v>
      </c>
      <c r="W392" s="16">
        <v>1229.83</v>
      </c>
      <c r="X392" s="16">
        <v>1346.48</v>
      </c>
      <c r="Y392" s="16">
        <v>1459.77</v>
      </c>
      <c r="Z392" s="16">
        <v>1579.34</v>
      </c>
      <c r="AA392" s="16">
        <v>1705.57</v>
      </c>
      <c r="AB392" s="16">
        <v>1838.88</v>
      </c>
      <c r="AC392" s="16">
        <v>1979.67</v>
      </c>
      <c r="AD392" s="16">
        <v>2128.46</v>
      </c>
      <c r="AE392" s="16">
        <v>2285.7399999999998</v>
      </c>
      <c r="AF392" s="16">
        <v>2452.12</v>
      </c>
      <c r="AG392" s="16">
        <v>2628.21</v>
      </c>
      <c r="AH392" s="16">
        <v>2814.69</v>
      </c>
      <c r="AI392" s="16">
        <v>2969.46</v>
      </c>
      <c r="AJ392" s="16">
        <v>3133.8</v>
      </c>
      <c r="AK392" s="16">
        <v>3308.35</v>
      </c>
      <c r="AL392" s="16">
        <v>3493.81</v>
      </c>
      <c r="AM392" s="16">
        <v>3690.88</v>
      </c>
      <c r="AN392" s="16">
        <v>3900.24</v>
      </c>
      <c r="AO392" s="16">
        <v>4122.6099999999997</v>
      </c>
      <c r="AP392" s="16">
        <v>4358.67</v>
      </c>
      <c r="AQ392" s="16">
        <v>4609.2</v>
      </c>
      <c r="AR392" s="16">
        <v>4875.08</v>
      </c>
      <c r="AS392" s="16">
        <v>5157.32</v>
      </c>
      <c r="AT392" s="16">
        <v>5457.12</v>
      </c>
      <c r="AU392" s="16">
        <v>5775.88</v>
      </c>
      <c r="AV392" s="16">
        <v>6115.23</v>
      </c>
      <c r="AW392" s="16">
        <v>6477.06</v>
      </c>
      <c r="AX392" s="16">
        <v>6863.49</v>
      </c>
      <c r="AY392" s="16">
        <v>7276.9</v>
      </c>
      <c r="AZ392" s="16">
        <v>7719.9</v>
      </c>
      <c r="BA392" s="16">
        <v>8195.2199999999993</v>
      </c>
      <c r="BB392" s="16">
        <v>8705.74</v>
      </c>
      <c r="BC392" s="16">
        <v>9254.52</v>
      </c>
      <c r="BD392" s="16">
        <v>9844.7999999999993</v>
      </c>
      <c r="BE392" s="16">
        <v>10480.19</v>
      </c>
      <c r="BF392" s="16">
        <v>11164.76</v>
      </c>
      <c r="BG392" s="16">
        <v>11903.13</v>
      </c>
      <c r="BH392" s="16">
        <v>12700.72</v>
      </c>
      <c r="BI392" s="16">
        <v>13563.86</v>
      </c>
      <c r="BJ392" s="16">
        <v>14500.06</v>
      </c>
      <c r="BK392" s="16">
        <v>15518.18</v>
      </c>
      <c r="BL392" s="16">
        <v>16628.830000000002</v>
      </c>
      <c r="BM392" s="16">
        <v>17842.64</v>
      </c>
      <c r="BN392" s="16">
        <v>19174.47</v>
      </c>
      <c r="BO392" s="16">
        <v>20642.63</v>
      </c>
      <c r="BP392" s="16">
        <v>22270.28</v>
      </c>
      <c r="BQ392" s="16">
        <v>24086.3</v>
      </c>
      <c r="BR392" s="16">
        <v>26126.75</v>
      </c>
      <c r="BS392" s="16">
        <v>28437.81</v>
      </c>
      <c r="BT392" s="16">
        <v>31079.13</v>
      </c>
      <c r="BU392" s="16">
        <v>34127.879999999997</v>
      </c>
      <c r="BV392" s="16">
        <v>37684.54</v>
      </c>
      <c r="BW392" s="16">
        <v>0</v>
      </c>
      <c r="BX392" s="16"/>
      <c r="BY392" s="16"/>
      <c r="BZ392" s="16"/>
      <c r="CA392" s="16"/>
      <c r="CB392" s="16"/>
      <c r="CC392" s="16"/>
      <c r="CD392" s="16"/>
      <c r="CE392" s="16"/>
      <c r="CF392" s="16"/>
    </row>
    <row r="393" spans="1:84" ht="16.5" x14ac:dyDescent="0.35">
      <c r="A393" s="13">
        <f>'现金价值表-底稿'!A393</f>
        <v>10</v>
      </c>
      <c r="B393" s="14" t="str">
        <f>IF('现金价值表-底稿'!B393=1,"男","女")</f>
        <v>女</v>
      </c>
      <c r="C393" s="14" t="str">
        <f>'现金价值表-底稿'!C393&amp;"年"</f>
        <v>30年</v>
      </c>
      <c r="D393" s="11" t="str">
        <f>IF('现金价值表-底稿'!D393="80@","保至80岁","")</f>
        <v>保至80岁</v>
      </c>
      <c r="E393" s="16">
        <v>21.43</v>
      </c>
      <c r="F393" s="16">
        <v>55.2</v>
      </c>
      <c r="G393" s="16">
        <v>91.28</v>
      </c>
      <c r="H393" s="16">
        <v>136.43</v>
      </c>
      <c r="I393" s="16">
        <v>184.61</v>
      </c>
      <c r="J393" s="16">
        <v>235.98</v>
      </c>
      <c r="K393" s="16">
        <v>290.72000000000003</v>
      </c>
      <c r="L393" s="16">
        <v>349.01</v>
      </c>
      <c r="M393" s="16">
        <v>411.05</v>
      </c>
      <c r="N393" s="16">
        <v>477.07</v>
      </c>
      <c r="O393" s="16">
        <v>547.33000000000004</v>
      </c>
      <c r="P393" s="16">
        <v>622.1</v>
      </c>
      <c r="Q393" s="16">
        <v>701.67</v>
      </c>
      <c r="R393" s="16">
        <v>786.36</v>
      </c>
      <c r="S393" s="16">
        <v>876.53</v>
      </c>
      <c r="T393" s="16">
        <v>972.54</v>
      </c>
      <c r="U393" s="16">
        <v>1074.79</v>
      </c>
      <c r="V393" s="16">
        <v>1183.71</v>
      </c>
      <c r="W393" s="16">
        <v>1299.72</v>
      </c>
      <c r="X393" s="16">
        <v>1423.29</v>
      </c>
      <c r="Y393" s="16">
        <v>1543.35</v>
      </c>
      <c r="Z393" s="16">
        <v>1670.07</v>
      </c>
      <c r="AA393" s="16">
        <v>1803.9</v>
      </c>
      <c r="AB393" s="16">
        <v>1945.24</v>
      </c>
      <c r="AC393" s="16">
        <v>2094.58</v>
      </c>
      <c r="AD393" s="16">
        <v>2252.4499999999998</v>
      </c>
      <c r="AE393" s="16">
        <v>2419.44</v>
      </c>
      <c r="AF393" s="16">
        <v>2596.17</v>
      </c>
      <c r="AG393" s="16">
        <v>2783.33</v>
      </c>
      <c r="AH393" s="16">
        <v>2981.64</v>
      </c>
      <c r="AI393" s="16">
        <v>3146.65</v>
      </c>
      <c r="AJ393" s="16">
        <v>3321.92</v>
      </c>
      <c r="AK393" s="16">
        <v>3508.14</v>
      </c>
      <c r="AL393" s="16">
        <v>3706.02</v>
      </c>
      <c r="AM393" s="16">
        <v>3916.24</v>
      </c>
      <c r="AN393" s="16">
        <v>4139.51</v>
      </c>
      <c r="AO393" s="16">
        <v>4376.54</v>
      </c>
      <c r="AP393" s="16">
        <v>4628.1000000000004</v>
      </c>
      <c r="AQ393" s="16">
        <v>4895.07</v>
      </c>
      <c r="AR393" s="16">
        <v>5178.47</v>
      </c>
      <c r="AS393" s="16">
        <v>5479.5</v>
      </c>
      <c r="AT393" s="16">
        <v>5799.56</v>
      </c>
      <c r="AU393" s="16">
        <v>6140.3</v>
      </c>
      <c r="AV393" s="16">
        <v>6503.62</v>
      </c>
      <c r="AW393" s="16">
        <v>6891.63</v>
      </c>
      <c r="AX393" s="16">
        <v>7306.74</v>
      </c>
      <c r="AY393" s="16">
        <v>7751.56</v>
      </c>
      <c r="AZ393" s="16">
        <v>8228.83</v>
      </c>
      <c r="BA393" s="16">
        <v>8741.44</v>
      </c>
      <c r="BB393" s="16">
        <v>9292.4699999999993</v>
      </c>
      <c r="BC393" s="16">
        <v>9885.17</v>
      </c>
      <c r="BD393" s="16">
        <v>10523.17</v>
      </c>
      <c r="BE393" s="16">
        <v>11210.55</v>
      </c>
      <c r="BF393" s="16">
        <v>11951.95</v>
      </c>
      <c r="BG393" s="16">
        <v>12752.8</v>
      </c>
      <c r="BH393" s="16">
        <v>13619.49</v>
      </c>
      <c r="BI393" s="16">
        <v>14559.52</v>
      </c>
      <c r="BJ393" s="16">
        <v>15581.82</v>
      </c>
      <c r="BK393" s="16">
        <v>16697.02</v>
      </c>
      <c r="BL393" s="16">
        <v>17915.810000000001</v>
      </c>
      <c r="BM393" s="16">
        <v>19253.099999999999</v>
      </c>
      <c r="BN393" s="16">
        <v>20727.28</v>
      </c>
      <c r="BO393" s="16">
        <v>22361.61</v>
      </c>
      <c r="BP393" s="16">
        <v>24185.07</v>
      </c>
      <c r="BQ393" s="16">
        <v>26233.89</v>
      </c>
      <c r="BR393" s="16">
        <v>28554.42</v>
      </c>
      <c r="BS393" s="16">
        <v>31206.58</v>
      </c>
      <c r="BT393" s="16">
        <v>34267.83</v>
      </c>
      <c r="BU393" s="16">
        <v>37839.08</v>
      </c>
      <c r="BV393" s="16">
        <v>0</v>
      </c>
      <c r="BW393" s="16"/>
      <c r="BX393" s="16"/>
      <c r="BY393" s="16"/>
      <c r="BZ393" s="16"/>
      <c r="CA393" s="16"/>
      <c r="CB393" s="16"/>
      <c r="CC393" s="16"/>
      <c r="CD393" s="16"/>
      <c r="CE393" s="16"/>
      <c r="CF393" s="16"/>
    </row>
    <row r="394" spans="1:84" ht="16.5" x14ac:dyDescent="0.35">
      <c r="A394" s="13">
        <f>'现金价值表-底稿'!A394</f>
        <v>11</v>
      </c>
      <c r="B394" s="14" t="str">
        <f>IF('现金价值表-底稿'!B394=1,"男","女")</f>
        <v>女</v>
      </c>
      <c r="C394" s="14" t="str">
        <f>'现金价值表-底稿'!C394&amp;"年"</f>
        <v>30年</v>
      </c>
      <c r="D394" s="11" t="str">
        <f>IF('现金价值表-底稿'!D394="80@","保至80岁","")</f>
        <v>保至80岁</v>
      </c>
      <c r="E394" s="16">
        <v>22.62</v>
      </c>
      <c r="F394" s="16">
        <v>58.27</v>
      </c>
      <c r="G394" s="16">
        <v>96.34</v>
      </c>
      <c r="H394" s="16">
        <v>143.97999999999999</v>
      </c>
      <c r="I394" s="16">
        <v>194.82</v>
      </c>
      <c r="J394" s="16">
        <v>249.03</v>
      </c>
      <c r="K394" s="16">
        <v>306.79000000000002</v>
      </c>
      <c r="L394" s="16">
        <v>368.31</v>
      </c>
      <c r="M394" s="16">
        <v>433.82</v>
      </c>
      <c r="N394" s="16">
        <v>503.55</v>
      </c>
      <c r="O394" s="16">
        <v>577.79</v>
      </c>
      <c r="P394" s="16">
        <v>656.82</v>
      </c>
      <c r="Q394" s="16">
        <v>740.97</v>
      </c>
      <c r="R394" s="16">
        <v>830.57</v>
      </c>
      <c r="S394" s="16">
        <v>926.01</v>
      </c>
      <c r="T394" s="16">
        <v>1027.6600000000001</v>
      </c>
      <c r="U394" s="16">
        <v>1135.96</v>
      </c>
      <c r="V394" s="16">
        <v>1251.33</v>
      </c>
      <c r="W394" s="16">
        <v>1374.24</v>
      </c>
      <c r="X394" s="16">
        <v>1505.18</v>
      </c>
      <c r="Y394" s="16">
        <v>1632.43</v>
      </c>
      <c r="Z394" s="16">
        <v>1766.8</v>
      </c>
      <c r="AA394" s="16">
        <v>1908.71</v>
      </c>
      <c r="AB394" s="16">
        <v>2058.65</v>
      </c>
      <c r="AC394" s="16">
        <v>2217.13</v>
      </c>
      <c r="AD394" s="16">
        <v>2384.75</v>
      </c>
      <c r="AE394" s="16">
        <v>2562.15</v>
      </c>
      <c r="AF394" s="16">
        <v>2750.01</v>
      </c>
      <c r="AG394" s="16">
        <v>2949.06</v>
      </c>
      <c r="AH394" s="16">
        <v>3160.09</v>
      </c>
      <c r="AI394" s="16">
        <v>3336.11</v>
      </c>
      <c r="AJ394" s="16">
        <v>3523.13</v>
      </c>
      <c r="AK394" s="16">
        <v>3721.85</v>
      </c>
      <c r="AL394" s="16">
        <v>3932.97</v>
      </c>
      <c r="AM394" s="16">
        <v>4157.1899999999996</v>
      </c>
      <c r="AN394" s="16">
        <v>4395.2299999999996</v>
      </c>
      <c r="AO394" s="16">
        <v>4647.87</v>
      </c>
      <c r="AP394" s="16">
        <v>4915.9799999999996</v>
      </c>
      <c r="AQ394" s="16">
        <v>5200.59</v>
      </c>
      <c r="AR394" s="16">
        <v>5502.9</v>
      </c>
      <c r="AS394" s="16">
        <v>5824.34</v>
      </c>
      <c r="AT394" s="16">
        <v>6166.53</v>
      </c>
      <c r="AU394" s="16">
        <v>6531.4</v>
      </c>
      <c r="AV394" s="16">
        <v>6921.07</v>
      </c>
      <c r="AW394" s="16">
        <v>7337.95</v>
      </c>
      <c r="AX394" s="16">
        <v>7784.67</v>
      </c>
      <c r="AY394" s="16">
        <v>8263.98</v>
      </c>
      <c r="AZ394" s="16">
        <v>8778.7800000000007</v>
      </c>
      <c r="BA394" s="16">
        <v>9332.16</v>
      </c>
      <c r="BB394" s="16">
        <v>9927.39</v>
      </c>
      <c r="BC394" s="16">
        <v>10568.11</v>
      </c>
      <c r="BD394" s="16">
        <v>11258.43</v>
      </c>
      <c r="BE394" s="16">
        <v>12003</v>
      </c>
      <c r="BF394" s="16">
        <v>12807.27</v>
      </c>
      <c r="BG394" s="16">
        <v>13677.66</v>
      </c>
      <c r="BH394" s="16">
        <v>14621.71</v>
      </c>
      <c r="BI394" s="16">
        <v>15648.37</v>
      </c>
      <c r="BJ394" s="16">
        <v>16768.34</v>
      </c>
      <c r="BK394" s="16">
        <v>17992.330000000002</v>
      </c>
      <c r="BL394" s="16">
        <v>19335.330000000002</v>
      </c>
      <c r="BM394" s="16">
        <v>20815.82</v>
      </c>
      <c r="BN394" s="16">
        <v>22457.119999999999</v>
      </c>
      <c r="BO394" s="16">
        <v>24288.38</v>
      </c>
      <c r="BP394" s="16">
        <v>26345.95</v>
      </c>
      <c r="BQ394" s="16">
        <v>28676.39</v>
      </c>
      <c r="BR394" s="16">
        <v>31339.87</v>
      </c>
      <c r="BS394" s="16">
        <v>34414.199999999997</v>
      </c>
      <c r="BT394" s="16">
        <v>38000.699999999997</v>
      </c>
      <c r="BU394" s="16">
        <v>0</v>
      </c>
      <c r="BV394" s="16"/>
      <c r="BW394" s="16"/>
      <c r="BX394" s="16"/>
      <c r="BY394" s="16"/>
      <c r="BZ394" s="16"/>
      <c r="CA394" s="16"/>
      <c r="CB394" s="16"/>
      <c r="CC394" s="16"/>
      <c r="CD394" s="16"/>
      <c r="CE394" s="16"/>
      <c r="CF394" s="16"/>
    </row>
    <row r="395" spans="1:84" ht="16.5" x14ac:dyDescent="0.35">
      <c r="A395" s="13">
        <f>'现金价值表-底稿'!A395</f>
        <v>12</v>
      </c>
      <c r="B395" s="14" t="str">
        <f>IF('现金价值表-底稿'!B395=1,"男","女")</f>
        <v>女</v>
      </c>
      <c r="C395" s="14" t="str">
        <f>'现金价值表-底稿'!C395&amp;"年"</f>
        <v>30年</v>
      </c>
      <c r="D395" s="11" t="str">
        <f>IF('现金价值表-底稿'!D395="80@","保至80岁","")</f>
        <v>保至80岁</v>
      </c>
      <c r="E395" s="16">
        <v>23.89</v>
      </c>
      <c r="F395" s="16">
        <v>61.52</v>
      </c>
      <c r="G395" s="16">
        <v>101.71</v>
      </c>
      <c r="H395" s="16">
        <v>152</v>
      </c>
      <c r="I395" s="16">
        <v>205.68</v>
      </c>
      <c r="J395" s="16">
        <v>262.91000000000003</v>
      </c>
      <c r="K395" s="16">
        <v>323.89</v>
      </c>
      <c r="L395" s="16">
        <v>388.87</v>
      </c>
      <c r="M395" s="16">
        <v>458.08</v>
      </c>
      <c r="N395" s="16">
        <v>531.78</v>
      </c>
      <c r="O395" s="16">
        <v>610.28</v>
      </c>
      <c r="P395" s="16">
        <v>693.87</v>
      </c>
      <c r="Q395" s="16">
        <v>782.91</v>
      </c>
      <c r="R395" s="16">
        <v>877.76</v>
      </c>
      <c r="S395" s="16">
        <v>978.82</v>
      </c>
      <c r="T395" s="16">
        <v>1086.49</v>
      </c>
      <c r="U395" s="16">
        <v>1201.22</v>
      </c>
      <c r="V395" s="16">
        <v>1323.47</v>
      </c>
      <c r="W395" s="16">
        <v>1453.72</v>
      </c>
      <c r="X395" s="16">
        <v>1592.51</v>
      </c>
      <c r="Y395" s="16">
        <v>1727.46</v>
      </c>
      <c r="Z395" s="16">
        <v>1869.96</v>
      </c>
      <c r="AA395" s="16">
        <v>2020.52</v>
      </c>
      <c r="AB395" s="16">
        <v>2179.64</v>
      </c>
      <c r="AC395" s="16">
        <v>2347.94</v>
      </c>
      <c r="AD395" s="16">
        <v>2526.04</v>
      </c>
      <c r="AE395" s="16">
        <v>2714.63</v>
      </c>
      <c r="AF395" s="16">
        <v>2914.45</v>
      </c>
      <c r="AG395" s="16">
        <v>3126.3</v>
      </c>
      <c r="AH395" s="16">
        <v>3350.98</v>
      </c>
      <c r="AI395" s="16">
        <v>3538.83</v>
      </c>
      <c r="AJ395" s="16">
        <v>3738.44</v>
      </c>
      <c r="AK395" s="16">
        <v>3950.5</v>
      </c>
      <c r="AL395" s="16">
        <v>4175.7299999999996</v>
      </c>
      <c r="AM395" s="16">
        <v>4414.82</v>
      </c>
      <c r="AN395" s="16">
        <v>4668.59</v>
      </c>
      <c r="AO395" s="16">
        <v>4937.8900000000003</v>
      </c>
      <c r="AP395" s="16">
        <v>5223.7700000000004</v>
      </c>
      <c r="AQ395" s="16">
        <v>5527.43</v>
      </c>
      <c r="AR395" s="16">
        <v>5850.3</v>
      </c>
      <c r="AS395" s="16">
        <v>6194.02</v>
      </c>
      <c r="AT395" s="16">
        <v>6560.51</v>
      </c>
      <c r="AU395" s="16">
        <v>6951.92</v>
      </c>
      <c r="AV395" s="16">
        <v>7370.66</v>
      </c>
      <c r="AW395" s="16">
        <v>7819.37</v>
      </c>
      <c r="AX395" s="16">
        <v>8300.81</v>
      </c>
      <c r="AY395" s="16">
        <v>8817.91</v>
      </c>
      <c r="AZ395" s="16">
        <v>9373.75</v>
      </c>
      <c r="BA395" s="16">
        <v>9971.64</v>
      </c>
      <c r="BB395" s="16">
        <v>10615.22</v>
      </c>
      <c r="BC395" s="16">
        <v>11308.61</v>
      </c>
      <c r="BD395" s="16">
        <v>12056.5</v>
      </c>
      <c r="BE395" s="16">
        <v>12864.36</v>
      </c>
      <c r="BF395" s="16">
        <v>13738.62</v>
      </c>
      <c r="BG395" s="16">
        <v>14686.88</v>
      </c>
      <c r="BH395" s="16">
        <v>15718.12</v>
      </c>
      <c r="BI395" s="16">
        <v>16843.080000000002</v>
      </c>
      <c r="BJ395" s="16">
        <v>18072.53</v>
      </c>
      <c r="BK395" s="16">
        <v>19421.52</v>
      </c>
      <c r="BL395" s="16">
        <v>20908.599999999999</v>
      </c>
      <c r="BM395" s="16">
        <v>22557.22</v>
      </c>
      <c r="BN395" s="16">
        <v>24396.639999999999</v>
      </c>
      <c r="BO395" s="16">
        <v>26463.38</v>
      </c>
      <c r="BP395" s="16">
        <v>28804.21</v>
      </c>
      <c r="BQ395" s="16">
        <v>31479.56</v>
      </c>
      <c r="BR395" s="16">
        <v>34567.599999999999</v>
      </c>
      <c r="BS395" s="16">
        <v>38170.080000000002</v>
      </c>
      <c r="BT395" s="16">
        <v>0</v>
      </c>
      <c r="BU395" s="16"/>
      <c r="BV395" s="16"/>
      <c r="BW395" s="16"/>
      <c r="BX395" s="16"/>
      <c r="BY395" s="16"/>
      <c r="BZ395" s="16"/>
      <c r="CA395" s="16"/>
      <c r="CB395" s="16"/>
      <c r="CC395" s="16"/>
      <c r="CD395" s="16"/>
      <c r="CE395" s="16"/>
      <c r="CF395" s="16"/>
    </row>
    <row r="396" spans="1:84" ht="16.5" x14ac:dyDescent="0.35">
      <c r="A396" s="13">
        <f>'现金价值表-底稿'!A396</f>
        <v>13</v>
      </c>
      <c r="B396" s="14" t="str">
        <f>IF('现金价值表-底稿'!B396=1,"男","女")</f>
        <v>女</v>
      </c>
      <c r="C396" s="14" t="str">
        <f>'现金价值表-底稿'!C396&amp;"年"</f>
        <v>30年</v>
      </c>
      <c r="D396" s="11" t="str">
        <f>IF('现金价值表-底稿'!D396="80@","保至80岁","")</f>
        <v>保至80岁</v>
      </c>
      <c r="E396" s="16">
        <v>25.23</v>
      </c>
      <c r="F396" s="16">
        <v>64.97</v>
      </c>
      <c r="G396" s="16">
        <v>107.42</v>
      </c>
      <c r="H396" s="16">
        <v>160.55000000000001</v>
      </c>
      <c r="I396" s="16">
        <v>217.24</v>
      </c>
      <c r="J396" s="16">
        <v>277.69</v>
      </c>
      <c r="K396" s="16">
        <v>342.13</v>
      </c>
      <c r="L396" s="16">
        <v>410.8</v>
      </c>
      <c r="M396" s="16">
        <v>483.97</v>
      </c>
      <c r="N396" s="16">
        <v>561.91999999999996</v>
      </c>
      <c r="O396" s="16">
        <v>644.96</v>
      </c>
      <c r="P396" s="16">
        <v>733.43</v>
      </c>
      <c r="Q396" s="16">
        <v>827.7</v>
      </c>
      <c r="R396" s="16">
        <v>928.15</v>
      </c>
      <c r="S396" s="16">
        <v>1035.2</v>
      </c>
      <c r="T396" s="16">
        <v>1149.29</v>
      </c>
      <c r="U396" s="16">
        <v>1270.8800000000001</v>
      </c>
      <c r="V396" s="16">
        <v>1400.46</v>
      </c>
      <c r="W396" s="16">
        <v>1538.55</v>
      </c>
      <c r="X396" s="16">
        <v>1685.72</v>
      </c>
      <c r="Y396" s="16">
        <v>1828.86</v>
      </c>
      <c r="Z396" s="16">
        <v>1980.07</v>
      </c>
      <c r="AA396" s="16">
        <v>2139.87</v>
      </c>
      <c r="AB396" s="16">
        <v>2308.88</v>
      </c>
      <c r="AC396" s="16">
        <v>2487.7199999999998</v>
      </c>
      <c r="AD396" s="16">
        <v>2677.08</v>
      </c>
      <c r="AE396" s="16">
        <v>2877.72</v>
      </c>
      <c r="AF396" s="16">
        <v>3090.42</v>
      </c>
      <c r="AG396" s="16">
        <v>3316.01</v>
      </c>
      <c r="AH396" s="16">
        <v>3555.35</v>
      </c>
      <c r="AI396" s="16">
        <v>3755.89</v>
      </c>
      <c r="AJ396" s="16">
        <v>3968.93</v>
      </c>
      <c r="AK396" s="16">
        <v>4195.21</v>
      </c>
      <c r="AL396" s="16">
        <v>4435.43</v>
      </c>
      <c r="AM396" s="16">
        <v>4690.38</v>
      </c>
      <c r="AN396" s="16">
        <v>4960.9399999999996</v>
      </c>
      <c r="AO396" s="16">
        <v>5248.15</v>
      </c>
      <c r="AP396" s="16">
        <v>5553.23</v>
      </c>
      <c r="AQ396" s="16">
        <v>5877.6</v>
      </c>
      <c r="AR396" s="16">
        <v>6222.93</v>
      </c>
      <c r="AS396" s="16">
        <v>6591.13</v>
      </c>
      <c r="AT396" s="16">
        <v>6984.36</v>
      </c>
      <c r="AU396" s="16">
        <v>7405.06</v>
      </c>
      <c r="AV396" s="16">
        <v>7855.86</v>
      </c>
      <c r="AW396" s="16">
        <v>8339.56</v>
      </c>
      <c r="AX396" s="16">
        <v>8859.07</v>
      </c>
      <c r="AY396" s="16">
        <v>9417.51</v>
      </c>
      <c r="AZ396" s="16">
        <v>10018.18</v>
      </c>
      <c r="BA396" s="16">
        <v>10664.77</v>
      </c>
      <c r="BB396" s="16">
        <v>11361.39</v>
      </c>
      <c r="BC396" s="16">
        <v>12112.77</v>
      </c>
      <c r="BD396" s="16">
        <v>12924.4</v>
      </c>
      <c r="BE396" s="16">
        <v>13802.75</v>
      </c>
      <c r="BF396" s="16">
        <v>14755.43</v>
      </c>
      <c r="BG396" s="16">
        <v>15791.48</v>
      </c>
      <c r="BH396" s="16">
        <v>16921.7</v>
      </c>
      <c r="BI396" s="16">
        <v>18156.88</v>
      </c>
      <c r="BJ396" s="16">
        <v>19512.16</v>
      </c>
      <c r="BK396" s="16">
        <v>21006.19</v>
      </c>
      <c r="BL396" s="16">
        <v>22662.5</v>
      </c>
      <c r="BM396" s="16">
        <v>24510.51</v>
      </c>
      <c r="BN396" s="16">
        <v>26586.89</v>
      </c>
      <c r="BO396" s="16">
        <v>28938.65</v>
      </c>
      <c r="BP396" s="16">
        <v>31626.49</v>
      </c>
      <c r="BQ396" s="16">
        <v>34728.94</v>
      </c>
      <c r="BR396" s="16">
        <v>38348.239999999998</v>
      </c>
      <c r="BS396" s="16">
        <v>0</v>
      </c>
      <c r="BT396" s="16"/>
      <c r="BU396" s="16"/>
      <c r="BV396" s="16"/>
      <c r="BW396" s="16"/>
      <c r="BX396" s="16"/>
      <c r="BY396" s="16"/>
      <c r="BZ396" s="16"/>
      <c r="CA396" s="16"/>
      <c r="CB396" s="16"/>
      <c r="CC396" s="16"/>
      <c r="CD396" s="16"/>
      <c r="CE396" s="16"/>
      <c r="CF396" s="16"/>
    </row>
    <row r="397" spans="1:84" ht="16.5" x14ac:dyDescent="0.35">
      <c r="A397" s="13">
        <f>'现金价值表-底稿'!A397</f>
        <v>14</v>
      </c>
      <c r="B397" s="14" t="str">
        <f>IF('现金价值表-底稿'!B397=1,"男","女")</f>
        <v>女</v>
      </c>
      <c r="C397" s="14" t="str">
        <f>'现金价值表-底稿'!C397&amp;"年"</f>
        <v>30年</v>
      </c>
      <c r="D397" s="11" t="str">
        <f>IF('现金价值表-底稿'!D397="80@","保至80岁","")</f>
        <v>保至80岁</v>
      </c>
      <c r="E397" s="16">
        <v>26.66</v>
      </c>
      <c r="F397" s="16">
        <v>68.66</v>
      </c>
      <c r="G397" s="16">
        <v>113.52</v>
      </c>
      <c r="H397" s="16">
        <v>169.66</v>
      </c>
      <c r="I397" s="16">
        <v>229.56</v>
      </c>
      <c r="J397" s="16">
        <v>293.45999999999998</v>
      </c>
      <c r="K397" s="16">
        <v>361.59</v>
      </c>
      <c r="L397" s="16">
        <v>434.21</v>
      </c>
      <c r="M397" s="16">
        <v>511.61</v>
      </c>
      <c r="N397" s="16">
        <v>594.09</v>
      </c>
      <c r="O397" s="16">
        <v>681.99</v>
      </c>
      <c r="P397" s="16">
        <v>775.68</v>
      </c>
      <c r="Q397" s="16">
        <v>875.53</v>
      </c>
      <c r="R397" s="16">
        <v>981.96</v>
      </c>
      <c r="S397" s="16">
        <v>1095.4100000000001</v>
      </c>
      <c r="T397" s="16">
        <v>1216.3399999999999</v>
      </c>
      <c r="U397" s="16">
        <v>1345.24</v>
      </c>
      <c r="V397" s="16">
        <v>1482.64</v>
      </c>
      <c r="W397" s="16">
        <v>1629.1</v>
      </c>
      <c r="X397" s="16">
        <v>1785.21</v>
      </c>
      <c r="Y397" s="16">
        <v>1937.11</v>
      </c>
      <c r="Z397" s="16">
        <v>2097.64</v>
      </c>
      <c r="AA397" s="16">
        <v>2267.39</v>
      </c>
      <c r="AB397" s="16">
        <v>2447.0100000000002</v>
      </c>
      <c r="AC397" s="16">
        <v>2637.19</v>
      </c>
      <c r="AD397" s="16">
        <v>2838.69</v>
      </c>
      <c r="AE397" s="16">
        <v>3052.29</v>
      </c>
      <c r="AF397" s="16">
        <v>3278.84</v>
      </c>
      <c r="AG397" s="16">
        <v>3519.2</v>
      </c>
      <c r="AH397" s="16">
        <v>3774.23</v>
      </c>
      <c r="AI397" s="16">
        <v>3988.32</v>
      </c>
      <c r="AJ397" s="16">
        <v>4215.7</v>
      </c>
      <c r="AK397" s="16">
        <v>4457.09</v>
      </c>
      <c r="AL397" s="16">
        <v>4713.28</v>
      </c>
      <c r="AM397" s="16">
        <v>4985.16</v>
      </c>
      <c r="AN397" s="16">
        <v>5273.78</v>
      </c>
      <c r="AO397" s="16">
        <v>5580.35</v>
      </c>
      <c r="AP397" s="16">
        <v>5906.3</v>
      </c>
      <c r="AQ397" s="16">
        <v>6253.31</v>
      </c>
      <c r="AR397" s="16">
        <v>6623.32</v>
      </c>
      <c r="AS397" s="16">
        <v>7018.47</v>
      </c>
      <c r="AT397" s="16">
        <v>7441.22</v>
      </c>
      <c r="AU397" s="16">
        <v>7894.23</v>
      </c>
      <c r="AV397" s="16">
        <v>8380.2800000000007</v>
      </c>
      <c r="AW397" s="16">
        <v>8902.33</v>
      </c>
      <c r="AX397" s="16">
        <v>9463.49</v>
      </c>
      <c r="AY397" s="16">
        <v>10067.1</v>
      </c>
      <c r="AZ397" s="16">
        <v>10716.84</v>
      </c>
      <c r="BA397" s="16">
        <v>11416.87</v>
      </c>
      <c r="BB397" s="16">
        <v>12171.92</v>
      </c>
      <c r="BC397" s="16">
        <v>12987.51</v>
      </c>
      <c r="BD397" s="16">
        <v>13870.15</v>
      </c>
      <c r="BE397" s="16">
        <v>14827.49</v>
      </c>
      <c r="BF397" s="16">
        <v>15868.6</v>
      </c>
      <c r="BG397" s="16">
        <v>17004.330000000002</v>
      </c>
      <c r="BH397" s="16">
        <v>18245.55</v>
      </c>
      <c r="BI397" s="16">
        <v>19607.45</v>
      </c>
      <c r="BJ397" s="16">
        <v>21108.77</v>
      </c>
      <c r="BK397" s="16">
        <v>22773.17</v>
      </c>
      <c r="BL397" s="16">
        <v>24630.2</v>
      </c>
      <c r="BM397" s="16">
        <v>26716.73</v>
      </c>
      <c r="BN397" s="16">
        <v>29079.97</v>
      </c>
      <c r="BO397" s="16">
        <v>31780.93</v>
      </c>
      <c r="BP397" s="16">
        <v>34898.53</v>
      </c>
      <c r="BQ397" s="16">
        <v>38535.5</v>
      </c>
      <c r="BR397" s="16">
        <v>0</v>
      </c>
      <c r="BS397" s="16"/>
      <c r="BT397" s="16"/>
      <c r="BU397" s="16"/>
      <c r="BV397" s="16"/>
      <c r="BW397" s="16"/>
      <c r="BX397" s="16"/>
      <c r="BY397" s="16"/>
      <c r="BZ397" s="16"/>
      <c r="CA397" s="16"/>
      <c r="CB397" s="16"/>
      <c r="CC397" s="16"/>
      <c r="CD397" s="16"/>
      <c r="CE397" s="16"/>
      <c r="CF397" s="16"/>
    </row>
    <row r="398" spans="1:84" ht="16.5" x14ac:dyDescent="0.35">
      <c r="A398" s="13">
        <f>'现金价值表-底稿'!A398</f>
        <v>15</v>
      </c>
      <c r="B398" s="14" t="str">
        <f>IF('现金价值表-底稿'!B398=1,"男","女")</f>
        <v>女</v>
      </c>
      <c r="C398" s="14" t="str">
        <f>'现金价值表-底稿'!C398&amp;"年"</f>
        <v>30年</v>
      </c>
      <c r="D398" s="11" t="str">
        <f>IF('现金价值表-底稿'!D398="80@","保至80岁","")</f>
        <v>保至80岁</v>
      </c>
      <c r="E398" s="16">
        <v>28.18</v>
      </c>
      <c r="F398" s="16">
        <v>72.59</v>
      </c>
      <c r="G398" s="16">
        <v>120.01</v>
      </c>
      <c r="H398" s="16">
        <v>179.36</v>
      </c>
      <c r="I398" s="16">
        <v>242.7</v>
      </c>
      <c r="J398" s="16">
        <v>310.27999999999997</v>
      </c>
      <c r="K398" s="16">
        <v>382.35</v>
      </c>
      <c r="L398" s="16">
        <v>459.2</v>
      </c>
      <c r="M398" s="16">
        <v>541.12</v>
      </c>
      <c r="N398" s="16">
        <v>628.45000000000005</v>
      </c>
      <c r="O398" s="16">
        <v>721.54</v>
      </c>
      <c r="P398" s="16">
        <v>820.79</v>
      </c>
      <c r="Q398" s="16">
        <v>926.61</v>
      </c>
      <c r="R398" s="16">
        <v>1039.42</v>
      </c>
      <c r="S398" s="16">
        <v>1159.7</v>
      </c>
      <c r="T398" s="16">
        <v>1287.92</v>
      </c>
      <c r="U398" s="16">
        <v>1424.63</v>
      </c>
      <c r="V398" s="16">
        <v>1570.38</v>
      </c>
      <c r="W398" s="16">
        <v>1725.76</v>
      </c>
      <c r="X398" s="16">
        <v>1891.44</v>
      </c>
      <c r="Y398" s="16">
        <v>2052.73</v>
      </c>
      <c r="Z398" s="16">
        <v>2223.27</v>
      </c>
      <c r="AA398" s="16">
        <v>2403.7199999999998</v>
      </c>
      <c r="AB398" s="16">
        <v>2594.7600000000002</v>
      </c>
      <c r="AC398" s="16">
        <v>2797.16</v>
      </c>
      <c r="AD398" s="16">
        <v>3011.72</v>
      </c>
      <c r="AE398" s="16">
        <v>3239.28</v>
      </c>
      <c r="AF398" s="16">
        <v>3480.71</v>
      </c>
      <c r="AG398" s="16">
        <v>3736.88</v>
      </c>
      <c r="AH398" s="16">
        <v>4008.68</v>
      </c>
      <c r="AI398" s="16">
        <v>4237.22</v>
      </c>
      <c r="AJ398" s="16">
        <v>4479.84</v>
      </c>
      <c r="AK398" s="16">
        <v>4737.34</v>
      </c>
      <c r="AL398" s="16">
        <v>5010.6099999999997</v>
      </c>
      <c r="AM398" s="16">
        <v>5300.7</v>
      </c>
      <c r="AN398" s="16">
        <v>5608.83</v>
      </c>
      <c r="AO398" s="16">
        <v>5936.45</v>
      </c>
      <c r="AP398" s="16">
        <v>6285.24</v>
      </c>
      <c r="AQ398" s="16">
        <v>6657.13</v>
      </c>
      <c r="AR398" s="16">
        <v>7054.3</v>
      </c>
      <c r="AS398" s="16">
        <v>7479.21</v>
      </c>
      <c r="AT398" s="16">
        <v>7934.52</v>
      </c>
      <c r="AU398" s="16">
        <v>8423.06</v>
      </c>
      <c r="AV398" s="16">
        <v>8947.77</v>
      </c>
      <c r="AW398" s="16">
        <v>9511.7999999999993</v>
      </c>
      <c r="AX398" s="16">
        <v>10118.49</v>
      </c>
      <c r="AY398" s="16">
        <v>10771.55</v>
      </c>
      <c r="AZ398" s="16">
        <v>11475.15</v>
      </c>
      <c r="BA398" s="16">
        <v>12234.05</v>
      </c>
      <c r="BB398" s="16">
        <v>13053.81</v>
      </c>
      <c r="BC398" s="16">
        <v>13940.95</v>
      </c>
      <c r="BD398" s="16">
        <v>14903.18</v>
      </c>
      <c r="BE398" s="16">
        <v>15949.6</v>
      </c>
      <c r="BF398" s="16">
        <v>17091.13</v>
      </c>
      <c r="BG398" s="16">
        <v>18338.68</v>
      </c>
      <c r="BH398" s="16">
        <v>19707.54</v>
      </c>
      <c r="BI398" s="16">
        <v>21216.52</v>
      </c>
      <c r="BJ398" s="16">
        <v>22889.42</v>
      </c>
      <c r="BK398" s="16">
        <v>24755.93</v>
      </c>
      <c r="BL398" s="16">
        <v>26853.11</v>
      </c>
      <c r="BM398" s="16">
        <v>29228.41</v>
      </c>
      <c r="BN398" s="16">
        <v>31943.17</v>
      </c>
      <c r="BO398" s="16">
        <v>35076.68</v>
      </c>
      <c r="BP398" s="16">
        <v>38732.22</v>
      </c>
      <c r="BQ398" s="16">
        <v>0</v>
      </c>
      <c r="BR398" s="16"/>
      <c r="BS398" s="16"/>
      <c r="BT398" s="16"/>
      <c r="BU398" s="16"/>
      <c r="BV398" s="16"/>
      <c r="BW398" s="16"/>
      <c r="BX398" s="16"/>
      <c r="BY398" s="16"/>
      <c r="BZ398" s="16"/>
      <c r="CA398" s="16"/>
      <c r="CB398" s="16"/>
      <c r="CC398" s="16"/>
      <c r="CD398" s="16"/>
      <c r="CE398" s="16"/>
      <c r="CF398" s="16"/>
    </row>
    <row r="399" spans="1:84" ht="16.5" x14ac:dyDescent="0.35">
      <c r="A399" s="13">
        <f>'现金价值表-底稿'!A399</f>
        <v>16</v>
      </c>
      <c r="B399" s="14" t="str">
        <f>IF('现金价值表-底稿'!B399=1,"男","女")</f>
        <v>女</v>
      </c>
      <c r="C399" s="14" t="str">
        <f>'现金价值表-底稿'!C399&amp;"年"</f>
        <v>30年</v>
      </c>
      <c r="D399" s="11" t="str">
        <f>IF('现金价值表-底稿'!D399="80@","保至80岁","")</f>
        <v>保至80岁</v>
      </c>
      <c r="E399" s="16">
        <v>29.81</v>
      </c>
      <c r="F399" s="16">
        <v>76.78</v>
      </c>
      <c r="G399" s="16">
        <v>126.92</v>
      </c>
      <c r="H399" s="16">
        <v>189.71</v>
      </c>
      <c r="I399" s="16">
        <v>256.73</v>
      </c>
      <c r="J399" s="16">
        <v>328.25</v>
      </c>
      <c r="K399" s="16">
        <v>404.53</v>
      </c>
      <c r="L399" s="16">
        <v>485.89</v>
      </c>
      <c r="M399" s="16">
        <v>572.64</v>
      </c>
      <c r="N399" s="16">
        <v>665.15</v>
      </c>
      <c r="O399" s="16">
        <v>763.8</v>
      </c>
      <c r="P399" s="16">
        <v>868.99</v>
      </c>
      <c r="Q399" s="16">
        <v>981.17</v>
      </c>
      <c r="R399" s="16">
        <v>1100.8</v>
      </c>
      <c r="S399" s="16">
        <v>1228.3599999999999</v>
      </c>
      <c r="T399" s="16">
        <v>1364.39</v>
      </c>
      <c r="U399" s="16">
        <v>1509.44</v>
      </c>
      <c r="V399" s="16">
        <v>1664.11</v>
      </c>
      <c r="W399" s="16">
        <v>1829.04</v>
      </c>
      <c r="X399" s="16">
        <v>2004.96</v>
      </c>
      <c r="Y399" s="16">
        <v>2176.35</v>
      </c>
      <c r="Z399" s="16">
        <v>2357.67</v>
      </c>
      <c r="AA399" s="16">
        <v>2549.63</v>
      </c>
      <c r="AB399" s="16">
        <v>2752.99</v>
      </c>
      <c r="AC399" s="16">
        <v>2968.57</v>
      </c>
      <c r="AD399" s="16">
        <v>3197.19</v>
      </c>
      <c r="AE399" s="16">
        <v>3439.76</v>
      </c>
      <c r="AF399" s="16">
        <v>3697.14</v>
      </c>
      <c r="AG399" s="16">
        <v>3970.23</v>
      </c>
      <c r="AH399" s="16">
        <v>4259.92</v>
      </c>
      <c r="AI399" s="16">
        <v>4503.84</v>
      </c>
      <c r="AJ399" s="16">
        <v>4762.72</v>
      </c>
      <c r="AK399" s="16">
        <v>5037.46</v>
      </c>
      <c r="AL399" s="16">
        <v>5329.1</v>
      </c>
      <c r="AM399" s="16">
        <v>5638.88</v>
      </c>
      <c r="AN399" s="16">
        <v>5968.26</v>
      </c>
      <c r="AO399" s="16">
        <v>6318.91</v>
      </c>
      <c r="AP399" s="16">
        <v>6692.79</v>
      </c>
      <c r="AQ399" s="16">
        <v>7092.09</v>
      </c>
      <c r="AR399" s="16">
        <v>7519.28</v>
      </c>
      <c r="AS399" s="16">
        <v>7977.03</v>
      </c>
      <c r="AT399" s="16">
        <v>8468.19</v>
      </c>
      <c r="AU399" s="16">
        <v>8995.7099999999991</v>
      </c>
      <c r="AV399" s="16">
        <v>9562.76</v>
      </c>
      <c r="AW399" s="16">
        <v>10172.700000000001</v>
      </c>
      <c r="AX399" s="16">
        <v>10829.26</v>
      </c>
      <c r="AY399" s="16">
        <v>11536.63</v>
      </c>
      <c r="AZ399" s="16">
        <v>12299.6</v>
      </c>
      <c r="BA399" s="16">
        <v>13123.75</v>
      </c>
      <c r="BB399" s="16">
        <v>14015.64</v>
      </c>
      <c r="BC399" s="16">
        <v>14983.02</v>
      </c>
      <c r="BD399" s="16">
        <v>16035.05</v>
      </c>
      <c r="BE399" s="16">
        <v>17182.7</v>
      </c>
      <c r="BF399" s="16">
        <v>18436.939999999999</v>
      </c>
      <c r="BG399" s="16">
        <v>19813.12</v>
      </c>
      <c r="BH399" s="16">
        <v>21330.19</v>
      </c>
      <c r="BI399" s="16">
        <v>23012.05</v>
      </c>
      <c r="BJ399" s="16">
        <v>24888.560000000001</v>
      </c>
      <c r="BK399" s="16">
        <v>26996.97</v>
      </c>
      <c r="BL399" s="16">
        <v>29385</v>
      </c>
      <c r="BM399" s="16">
        <v>32114.3</v>
      </c>
      <c r="BN399" s="16">
        <v>35264.6</v>
      </c>
      <c r="BO399" s="16">
        <v>38939.730000000003</v>
      </c>
      <c r="BP399" s="16">
        <v>0</v>
      </c>
      <c r="BQ399" s="16"/>
      <c r="BR399" s="16"/>
      <c r="BS399" s="16"/>
      <c r="BT399" s="16"/>
      <c r="BU399" s="16"/>
      <c r="BV399" s="16"/>
      <c r="BW399" s="16"/>
      <c r="BX399" s="16"/>
      <c r="BY399" s="16"/>
      <c r="BZ399" s="16"/>
      <c r="CA399" s="16"/>
      <c r="CB399" s="16"/>
      <c r="CC399" s="16"/>
      <c r="CD399" s="16"/>
      <c r="CE399" s="16"/>
      <c r="CF399" s="16"/>
    </row>
    <row r="400" spans="1:84" ht="16.5" x14ac:dyDescent="0.35">
      <c r="A400" s="13">
        <f>'现金价值表-底稿'!A400</f>
        <v>17</v>
      </c>
      <c r="B400" s="14" t="str">
        <f>IF('现金价值表-底稿'!B400=1,"男","女")</f>
        <v>女</v>
      </c>
      <c r="C400" s="14" t="str">
        <f>'现金价值表-底稿'!C400&amp;"年"</f>
        <v>30年</v>
      </c>
      <c r="D400" s="11" t="str">
        <f>IF('现金价值表-底稿'!D400="80@","保至80岁","")</f>
        <v>保至80岁</v>
      </c>
      <c r="E400" s="16">
        <v>31.53</v>
      </c>
      <c r="F400" s="16">
        <v>81.23</v>
      </c>
      <c r="G400" s="16">
        <v>134.30000000000001</v>
      </c>
      <c r="H400" s="16">
        <v>200.76</v>
      </c>
      <c r="I400" s="16">
        <v>271.70999999999998</v>
      </c>
      <c r="J400" s="16">
        <v>347.43</v>
      </c>
      <c r="K400" s="16">
        <v>428.21</v>
      </c>
      <c r="L400" s="16">
        <v>514.38</v>
      </c>
      <c r="M400" s="16">
        <v>606.29999999999995</v>
      </c>
      <c r="N400" s="16">
        <v>704.35</v>
      </c>
      <c r="O400" s="16">
        <v>808.93</v>
      </c>
      <c r="P400" s="16">
        <v>920.48</v>
      </c>
      <c r="Q400" s="16">
        <v>1039.46</v>
      </c>
      <c r="R400" s="16">
        <v>1166.3699999999999</v>
      </c>
      <c r="S400" s="16">
        <v>1301.71</v>
      </c>
      <c r="T400" s="16">
        <v>1446.08</v>
      </c>
      <c r="U400" s="16">
        <v>1600.04</v>
      </c>
      <c r="V400" s="16">
        <v>1764.24</v>
      </c>
      <c r="W400" s="16">
        <v>1939.41</v>
      </c>
      <c r="X400" s="16">
        <v>2126.35</v>
      </c>
      <c r="Y400" s="16">
        <v>2308.6</v>
      </c>
      <c r="Z400" s="16">
        <v>2501.54</v>
      </c>
      <c r="AA400" s="16">
        <v>2705.91</v>
      </c>
      <c r="AB400" s="16">
        <v>2922.56</v>
      </c>
      <c r="AC400" s="16">
        <v>3152.31</v>
      </c>
      <c r="AD400" s="16">
        <v>3396.07</v>
      </c>
      <c r="AE400" s="16">
        <v>3654.74</v>
      </c>
      <c r="AF400" s="16">
        <v>3929.2</v>
      </c>
      <c r="AG400" s="16">
        <v>4220.3500000000004</v>
      </c>
      <c r="AH400" s="16">
        <v>4529.09</v>
      </c>
      <c r="AI400" s="16">
        <v>4789.42</v>
      </c>
      <c r="AJ400" s="16">
        <v>5065.7</v>
      </c>
      <c r="AK400" s="16">
        <v>5358.98</v>
      </c>
      <c r="AL400" s="16">
        <v>5670.5</v>
      </c>
      <c r="AM400" s="16">
        <v>6001.72</v>
      </c>
      <c r="AN400" s="16">
        <v>6354.33</v>
      </c>
      <c r="AO400" s="16">
        <v>6730.31</v>
      </c>
      <c r="AP400" s="16">
        <v>7131.85</v>
      </c>
      <c r="AQ400" s="16">
        <v>7561.44</v>
      </c>
      <c r="AR400" s="16">
        <v>8021.76</v>
      </c>
      <c r="AS400" s="16">
        <v>8515.66</v>
      </c>
      <c r="AT400" s="16">
        <v>9046.14</v>
      </c>
      <c r="AU400" s="16">
        <v>9616.3700000000008</v>
      </c>
      <c r="AV400" s="16">
        <v>10229.73</v>
      </c>
      <c r="AW400" s="16">
        <v>10889.97</v>
      </c>
      <c r="AX400" s="16">
        <v>11601.31</v>
      </c>
      <c r="AY400" s="16">
        <v>12368.55</v>
      </c>
      <c r="AZ400" s="16">
        <v>13197.32</v>
      </c>
      <c r="BA400" s="16">
        <v>14094.22</v>
      </c>
      <c r="BB400" s="16">
        <v>15067.02</v>
      </c>
      <c r="BC400" s="16">
        <v>16124.95</v>
      </c>
      <c r="BD400" s="16">
        <v>17279.03</v>
      </c>
      <c r="BE400" s="16">
        <v>18540.3</v>
      </c>
      <c r="BF400" s="16">
        <v>19924.2</v>
      </c>
      <c r="BG400" s="16">
        <v>21449.77</v>
      </c>
      <c r="BH400" s="16">
        <v>23141.07</v>
      </c>
      <c r="BI400" s="16">
        <v>25028.09</v>
      </c>
      <c r="BJ400" s="16">
        <v>27148.33</v>
      </c>
      <c r="BK400" s="16">
        <v>29549.74</v>
      </c>
      <c r="BL400" s="16">
        <v>32294.35</v>
      </c>
      <c r="BM400" s="16">
        <v>35462.300000000003</v>
      </c>
      <c r="BN400" s="16">
        <v>39158.04</v>
      </c>
      <c r="BO400" s="16">
        <v>0</v>
      </c>
      <c r="BP400" s="16"/>
      <c r="BQ400" s="16"/>
      <c r="BR400" s="16"/>
      <c r="BS400" s="16"/>
      <c r="BT400" s="16"/>
      <c r="BU400" s="16"/>
      <c r="BV400" s="16"/>
      <c r="BW400" s="16"/>
      <c r="BX400" s="16"/>
      <c r="BY400" s="16"/>
      <c r="BZ400" s="16"/>
      <c r="CA400" s="16"/>
      <c r="CB400" s="16"/>
      <c r="CC400" s="16"/>
      <c r="CD400" s="16"/>
      <c r="CE400" s="16"/>
      <c r="CF400" s="16"/>
    </row>
    <row r="401" spans="1:84" ht="16.5" x14ac:dyDescent="0.35">
      <c r="A401" s="13">
        <f>'现金价值表-底稿'!A401</f>
        <v>18</v>
      </c>
      <c r="B401" s="14" t="str">
        <f>IF('现金价值表-底稿'!B401=1,"男","女")</f>
        <v>女</v>
      </c>
      <c r="C401" s="14" t="str">
        <f>'现金价值表-底稿'!C401&amp;"年"</f>
        <v>30年</v>
      </c>
      <c r="D401" s="11" t="str">
        <f>IF('现金价值表-底稿'!D401="80@","保至80岁","")</f>
        <v>保至80岁</v>
      </c>
      <c r="E401" s="16">
        <v>33.369999999999997</v>
      </c>
      <c r="F401" s="16">
        <v>85.99</v>
      </c>
      <c r="G401" s="16">
        <v>142.18</v>
      </c>
      <c r="H401" s="16">
        <v>212.56</v>
      </c>
      <c r="I401" s="16">
        <v>287.70999999999998</v>
      </c>
      <c r="J401" s="16">
        <v>367.91</v>
      </c>
      <c r="K401" s="16">
        <v>453.51</v>
      </c>
      <c r="L401" s="16">
        <v>544.84</v>
      </c>
      <c r="M401" s="16">
        <v>642.28</v>
      </c>
      <c r="N401" s="16">
        <v>746.24</v>
      </c>
      <c r="O401" s="16">
        <v>857.17</v>
      </c>
      <c r="P401" s="16">
        <v>975.51</v>
      </c>
      <c r="Q401" s="16">
        <v>1101.76</v>
      </c>
      <c r="R401" s="16">
        <v>1236.44</v>
      </c>
      <c r="S401" s="16">
        <v>1380.13</v>
      </c>
      <c r="T401" s="16">
        <v>1533.39</v>
      </c>
      <c r="U401" s="16">
        <v>1696.89</v>
      </c>
      <c r="V401" s="16">
        <v>1871.32</v>
      </c>
      <c r="W401" s="16">
        <v>2057.5</v>
      </c>
      <c r="X401" s="16">
        <v>2256.29</v>
      </c>
      <c r="Y401" s="16">
        <v>2450.2600000000002</v>
      </c>
      <c r="Z401" s="16">
        <v>2655.72</v>
      </c>
      <c r="AA401" s="16">
        <v>2873.5</v>
      </c>
      <c r="AB401" s="16">
        <v>3104.45</v>
      </c>
      <c r="AC401" s="16">
        <v>3349.49</v>
      </c>
      <c r="AD401" s="16">
        <v>3609.5</v>
      </c>
      <c r="AE401" s="16">
        <v>3885.4</v>
      </c>
      <c r="AF401" s="16">
        <v>4178.1099999999997</v>
      </c>
      <c r="AG401" s="16">
        <v>4488.51</v>
      </c>
      <c r="AH401" s="16">
        <v>4817.6099999999997</v>
      </c>
      <c r="AI401" s="16">
        <v>5095.51</v>
      </c>
      <c r="AJ401" s="16">
        <v>5390.51</v>
      </c>
      <c r="AK401" s="16">
        <v>5703.87</v>
      </c>
      <c r="AL401" s="16">
        <v>6037.04</v>
      </c>
      <c r="AM401" s="16">
        <v>6391.73</v>
      </c>
      <c r="AN401" s="16">
        <v>6769.92</v>
      </c>
      <c r="AO401" s="16">
        <v>7173.83</v>
      </c>
      <c r="AP401" s="16">
        <v>7605.94</v>
      </c>
      <c r="AQ401" s="16">
        <v>8068.96</v>
      </c>
      <c r="AR401" s="16">
        <v>8565.7800000000007</v>
      </c>
      <c r="AS401" s="16">
        <v>9099.3799999999992</v>
      </c>
      <c r="AT401" s="16">
        <v>9672.9699999999993</v>
      </c>
      <c r="AU401" s="16">
        <v>10289.94</v>
      </c>
      <c r="AV401" s="16">
        <v>10954.06</v>
      </c>
      <c r="AW401" s="16">
        <v>11669.59</v>
      </c>
      <c r="AX401" s="16">
        <v>12441.35</v>
      </c>
      <c r="AY401" s="16">
        <v>13274.99</v>
      </c>
      <c r="AZ401" s="16">
        <v>14177.17</v>
      </c>
      <c r="BA401" s="16">
        <v>15155.69</v>
      </c>
      <c r="BB401" s="16">
        <v>16219.85</v>
      </c>
      <c r="BC401" s="16">
        <v>17380.72</v>
      </c>
      <c r="BD401" s="16">
        <v>18649.41</v>
      </c>
      <c r="BE401" s="16">
        <v>20041.46</v>
      </c>
      <c r="BF401" s="16">
        <v>21576.01</v>
      </c>
      <c r="BG401" s="16">
        <v>23277.26</v>
      </c>
      <c r="BH401" s="16">
        <v>25175.39</v>
      </c>
      <c r="BI401" s="16">
        <v>27308.1</v>
      </c>
      <c r="BJ401" s="16">
        <v>29723.65</v>
      </c>
      <c r="BK401" s="16">
        <v>32484.41</v>
      </c>
      <c r="BL401" s="16">
        <v>35671.01</v>
      </c>
      <c r="BM401" s="16">
        <v>39388.49</v>
      </c>
      <c r="BN401" s="16">
        <v>0</v>
      </c>
      <c r="BO401" s="16"/>
      <c r="BP401" s="16"/>
      <c r="BQ401" s="16"/>
      <c r="BR401" s="16"/>
      <c r="BS401" s="16"/>
      <c r="BT401" s="16"/>
      <c r="BU401" s="16"/>
      <c r="BV401" s="16"/>
      <c r="BW401" s="16"/>
      <c r="BX401" s="16"/>
      <c r="BY401" s="16"/>
      <c r="BZ401" s="16"/>
      <c r="CA401" s="16"/>
      <c r="CB401" s="16"/>
      <c r="CC401" s="16"/>
      <c r="CD401" s="16"/>
      <c r="CE401" s="16"/>
      <c r="CF401" s="16"/>
    </row>
    <row r="402" spans="1:84" ht="16.5" x14ac:dyDescent="0.35">
      <c r="A402" s="13">
        <f>'现金价值表-底稿'!A402</f>
        <v>19</v>
      </c>
      <c r="B402" s="14" t="str">
        <f>IF('现金价值表-底稿'!B402=1,"男","女")</f>
        <v>女</v>
      </c>
      <c r="C402" s="14" t="str">
        <f>'现金价值表-底稿'!C402&amp;"年"</f>
        <v>30年</v>
      </c>
      <c r="D402" s="11" t="str">
        <f>IF('现金价值表-底稿'!D402="80@","保至80岁","")</f>
        <v>保至80岁</v>
      </c>
      <c r="E402" s="16">
        <v>35.33</v>
      </c>
      <c r="F402" s="16">
        <v>91.07</v>
      </c>
      <c r="G402" s="16">
        <v>150.6</v>
      </c>
      <c r="H402" s="16">
        <v>225.16</v>
      </c>
      <c r="I402" s="16">
        <v>304.79000000000002</v>
      </c>
      <c r="J402" s="16">
        <v>389.8</v>
      </c>
      <c r="K402" s="16">
        <v>480.53</v>
      </c>
      <c r="L402" s="16">
        <v>577.37</v>
      </c>
      <c r="M402" s="16">
        <v>680.73</v>
      </c>
      <c r="N402" s="16">
        <v>791.02</v>
      </c>
      <c r="O402" s="16">
        <v>908.73</v>
      </c>
      <c r="P402" s="16">
        <v>1034.3399999999999</v>
      </c>
      <c r="Q402" s="16">
        <v>1168.3599999999999</v>
      </c>
      <c r="R402" s="16">
        <v>1311.38</v>
      </c>
      <c r="S402" s="16">
        <v>1463.96</v>
      </c>
      <c r="T402" s="16">
        <v>1626.76</v>
      </c>
      <c r="U402" s="16">
        <v>1800.48</v>
      </c>
      <c r="V402" s="16">
        <v>1985.92</v>
      </c>
      <c r="W402" s="16">
        <v>2183.9499999999998</v>
      </c>
      <c r="X402" s="16">
        <v>2395.5300000000002</v>
      </c>
      <c r="Y402" s="16">
        <v>2602.14</v>
      </c>
      <c r="Z402" s="16">
        <v>2821.12</v>
      </c>
      <c r="AA402" s="16">
        <v>3053.35</v>
      </c>
      <c r="AB402" s="16">
        <v>3299.72</v>
      </c>
      <c r="AC402" s="16">
        <v>3561.17</v>
      </c>
      <c r="AD402" s="16">
        <v>3838.6</v>
      </c>
      <c r="AE402" s="16">
        <v>4132.93</v>
      </c>
      <c r="AF402" s="16">
        <v>4445.09</v>
      </c>
      <c r="AG402" s="16">
        <v>4776.08</v>
      </c>
      <c r="AH402" s="16">
        <v>5126.9799999999996</v>
      </c>
      <c r="AI402" s="16">
        <v>5423.81</v>
      </c>
      <c r="AJ402" s="16">
        <v>5739.1</v>
      </c>
      <c r="AK402" s="16">
        <v>6074.33</v>
      </c>
      <c r="AL402" s="16">
        <v>6431.21</v>
      </c>
      <c r="AM402" s="16">
        <v>6811.74</v>
      </c>
      <c r="AN402" s="16">
        <v>7218.13</v>
      </c>
      <c r="AO402" s="16">
        <v>7652.91</v>
      </c>
      <c r="AP402" s="16">
        <v>8118.8</v>
      </c>
      <c r="AQ402" s="16">
        <v>8618.68</v>
      </c>
      <c r="AR402" s="16">
        <v>9155.58</v>
      </c>
      <c r="AS402" s="16">
        <v>9732.7099999999991</v>
      </c>
      <c r="AT402" s="16">
        <v>10353.49</v>
      </c>
      <c r="AU402" s="16">
        <v>11021.72</v>
      </c>
      <c r="AV402" s="16">
        <v>11741.66</v>
      </c>
      <c r="AW402" s="16">
        <v>12518.19</v>
      </c>
      <c r="AX402" s="16">
        <v>13356.98</v>
      </c>
      <c r="AY402" s="16">
        <v>14264.73</v>
      </c>
      <c r="AZ402" s="16">
        <v>15249.3</v>
      </c>
      <c r="BA402" s="16">
        <v>16320.03</v>
      </c>
      <c r="BB402" s="16">
        <v>17488.07</v>
      </c>
      <c r="BC402" s="16">
        <v>18764.599999999999</v>
      </c>
      <c r="BD402" s="16">
        <v>20165.240000000002</v>
      </c>
      <c r="BE402" s="16">
        <v>21709.27</v>
      </c>
      <c r="BF402" s="16">
        <v>23421.03</v>
      </c>
      <c r="BG402" s="16">
        <v>25330.880000000001</v>
      </c>
      <c r="BH402" s="16">
        <v>27476.77</v>
      </c>
      <c r="BI402" s="16">
        <v>29907.24</v>
      </c>
      <c r="BJ402" s="16">
        <v>32685.040000000001</v>
      </c>
      <c r="BK402" s="16">
        <v>35891.32</v>
      </c>
      <c r="BL402" s="16">
        <v>39631.769999999997</v>
      </c>
      <c r="BM402" s="16">
        <v>0</v>
      </c>
      <c r="BN402" s="16"/>
      <c r="BO402" s="16"/>
      <c r="BP402" s="16"/>
      <c r="BQ402" s="16"/>
      <c r="BR402" s="16"/>
      <c r="BS402" s="16"/>
      <c r="BT402" s="16"/>
      <c r="BU402" s="16"/>
      <c r="BV402" s="16"/>
      <c r="BW402" s="16"/>
      <c r="BX402" s="16"/>
      <c r="BY402" s="16"/>
      <c r="BZ402" s="16"/>
      <c r="CA402" s="16"/>
      <c r="CB402" s="16"/>
      <c r="CC402" s="16"/>
      <c r="CD402" s="16"/>
      <c r="CE402" s="16"/>
      <c r="CF402" s="16"/>
    </row>
    <row r="403" spans="1:84" ht="16.5" x14ac:dyDescent="0.35">
      <c r="A403" s="13">
        <f>'现金价值表-底稿'!A403</f>
        <v>20</v>
      </c>
      <c r="B403" s="14" t="str">
        <f>IF('现金价值表-底稿'!B403=1,"男","女")</f>
        <v>女</v>
      </c>
      <c r="C403" s="14" t="str">
        <f>'现金价值表-底稿'!C403&amp;"年"</f>
        <v>30年</v>
      </c>
      <c r="D403" s="11" t="str">
        <f>IF('现金价值表-底稿'!D403="80@","保至80岁","")</f>
        <v>保至80岁</v>
      </c>
      <c r="E403" s="16">
        <v>37.43</v>
      </c>
      <c r="F403" s="16">
        <v>96.5</v>
      </c>
      <c r="G403" s="16">
        <v>159.58000000000001</v>
      </c>
      <c r="H403" s="16">
        <v>238.62</v>
      </c>
      <c r="I403" s="16">
        <v>323.04000000000002</v>
      </c>
      <c r="J403" s="16">
        <v>413.18</v>
      </c>
      <c r="K403" s="16">
        <v>509.41</v>
      </c>
      <c r="L403" s="16">
        <v>612.15</v>
      </c>
      <c r="M403" s="16">
        <v>721.83</v>
      </c>
      <c r="N403" s="16">
        <v>838.9</v>
      </c>
      <c r="O403" s="16">
        <v>963.87</v>
      </c>
      <c r="P403" s="16">
        <v>1097.25</v>
      </c>
      <c r="Q403" s="16">
        <v>1239.6099999999999</v>
      </c>
      <c r="R403" s="16">
        <v>1391.52</v>
      </c>
      <c r="S403" s="16">
        <v>1553.64</v>
      </c>
      <c r="T403" s="16">
        <v>1726.66</v>
      </c>
      <c r="U403" s="16">
        <v>1911.38</v>
      </c>
      <c r="V403" s="16">
        <v>2108.69</v>
      </c>
      <c r="W403" s="16">
        <v>2319.5100000000002</v>
      </c>
      <c r="X403" s="16">
        <v>2544.87</v>
      </c>
      <c r="Y403" s="16">
        <v>2765.14</v>
      </c>
      <c r="Z403" s="16">
        <v>2998.71</v>
      </c>
      <c r="AA403" s="16">
        <v>3246.52</v>
      </c>
      <c r="AB403" s="16">
        <v>3509.48</v>
      </c>
      <c r="AC403" s="16">
        <v>3788.52</v>
      </c>
      <c r="AD403" s="16">
        <v>4084.59</v>
      </c>
      <c r="AE403" s="16">
        <v>4398.6000000000004</v>
      </c>
      <c r="AF403" s="16">
        <v>4731.58</v>
      </c>
      <c r="AG403" s="16">
        <v>5084.62</v>
      </c>
      <c r="AH403" s="16">
        <v>5458.99</v>
      </c>
      <c r="AI403" s="16">
        <v>5776.33</v>
      </c>
      <c r="AJ403" s="16">
        <v>6113.73</v>
      </c>
      <c r="AK403" s="16">
        <v>6472.93</v>
      </c>
      <c r="AL403" s="16">
        <v>6855.93</v>
      </c>
      <c r="AM403" s="16">
        <v>7264.96</v>
      </c>
      <c r="AN403" s="16">
        <v>7702.56</v>
      </c>
      <c r="AO403" s="16">
        <v>8171.47</v>
      </c>
      <c r="AP403" s="16">
        <v>8674.6</v>
      </c>
      <c r="AQ403" s="16">
        <v>9214.98</v>
      </c>
      <c r="AR403" s="16">
        <v>9795.85</v>
      </c>
      <c r="AS403" s="16">
        <v>10420.66</v>
      </c>
      <c r="AT403" s="16">
        <v>11093.22</v>
      </c>
      <c r="AU403" s="16">
        <v>11817.84</v>
      </c>
      <c r="AV403" s="16">
        <v>12599.4</v>
      </c>
      <c r="AW403" s="16">
        <v>13443.64</v>
      </c>
      <c r="AX403" s="16">
        <v>14357.27</v>
      </c>
      <c r="AY403" s="16">
        <v>15348.23</v>
      </c>
      <c r="AZ403" s="16">
        <v>16425.91</v>
      </c>
      <c r="BA403" s="16">
        <v>17601.53</v>
      </c>
      <c r="BB403" s="16">
        <v>18886.330000000002</v>
      </c>
      <c r="BC403" s="16">
        <v>20296.060000000001</v>
      </c>
      <c r="BD403" s="16">
        <v>21850.11</v>
      </c>
      <c r="BE403" s="16">
        <v>23572.97</v>
      </c>
      <c r="BF403" s="16">
        <v>25495.21</v>
      </c>
      <c r="BG403" s="16">
        <v>27655.02</v>
      </c>
      <c r="BH403" s="16">
        <v>30101.26</v>
      </c>
      <c r="BI403" s="16">
        <v>32897.08</v>
      </c>
      <c r="BJ403" s="16">
        <v>36124.17</v>
      </c>
      <c r="BK403" s="16">
        <v>39888.879999999997</v>
      </c>
      <c r="BL403" s="16">
        <v>0</v>
      </c>
      <c r="BM403" s="16"/>
      <c r="BN403" s="16"/>
      <c r="BO403" s="16"/>
      <c r="BP403" s="16"/>
      <c r="BQ403" s="16"/>
      <c r="BR403" s="16"/>
      <c r="BS403" s="16"/>
      <c r="BT403" s="16"/>
      <c r="BU403" s="16"/>
      <c r="BV403" s="16"/>
      <c r="BW403" s="16"/>
      <c r="BX403" s="16"/>
      <c r="BY403" s="16"/>
      <c r="BZ403" s="16"/>
      <c r="CA403" s="16"/>
      <c r="CB403" s="16"/>
      <c r="CC403" s="16"/>
      <c r="CD403" s="16"/>
      <c r="CE403" s="16"/>
      <c r="CF403" s="16"/>
    </row>
    <row r="404" spans="1:84" ht="16.5" x14ac:dyDescent="0.35">
      <c r="A404" s="13">
        <f>'现金价值表-底稿'!A404</f>
        <v>21</v>
      </c>
      <c r="B404" s="14" t="str">
        <f>IF('现金价值表-底稿'!B404=1,"男","女")</f>
        <v>女</v>
      </c>
      <c r="C404" s="14" t="str">
        <f>'现金价值表-底稿'!C404&amp;"年"</f>
        <v>30年</v>
      </c>
      <c r="D404" s="11" t="str">
        <f>IF('现金价值表-底稿'!D404="80@","保至80岁","")</f>
        <v>保至80岁</v>
      </c>
      <c r="E404" s="16">
        <v>39.659999999999997</v>
      </c>
      <c r="F404" s="16">
        <v>102.29</v>
      </c>
      <c r="G404" s="16">
        <v>169.16</v>
      </c>
      <c r="H404" s="16">
        <v>252.98</v>
      </c>
      <c r="I404" s="16">
        <v>342.52</v>
      </c>
      <c r="J404" s="16">
        <v>438.15</v>
      </c>
      <c r="K404" s="16">
        <v>540.28</v>
      </c>
      <c r="L404" s="16">
        <v>649.34</v>
      </c>
      <c r="M404" s="16">
        <v>765.79</v>
      </c>
      <c r="N404" s="16">
        <v>890.12</v>
      </c>
      <c r="O404" s="16">
        <v>1022.87</v>
      </c>
      <c r="P404" s="16">
        <v>1164.58</v>
      </c>
      <c r="Q404" s="16">
        <v>1315.84</v>
      </c>
      <c r="R404" s="16">
        <v>1477.29</v>
      </c>
      <c r="S404" s="16">
        <v>1649.63</v>
      </c>
      <c r="T404" s="16">
        <v>1833.66</v>
      </c>
      <c r="U404" s="16">
        <v>2030.25</v>
      </c>
      <c r="V404" s="16">
        <v>2240.36</v>
      </c>
      <c r="W404" s="16">
        <v>2464.98</v>
      </c>
      <c r="X404" s="16">
        <v>2705.24</v>
      </c>
      <c r="Y404" s="16">
        <v>2940.25</v>
      </c>
      <c r="Z404" s="16">
        <v>3189.58</v>
      </c>
      <c r="AA404" s="16">
        <v>3454.15</v>
      </c>
      <c r="AB404" s="16">
        <v>3734.9</v>
      </c>
      <c r="AC404" s="16">
        <v>4032.79</v>
      </c>
      <c r="AD404" s="16">
        <v>4348.76</v>
      </c>
      <c r="AE404" s="16">
        <v>4683.8500000000004</v>
      </c>
      <c r="AF404" s="16">
        <v>5039.1499999999996</v>
      </c>
      <c r="AG404" s="16">
        <v>5415.95</v>
      </c>
      <c r="AH404" s="16">
        <v>5815.71</v>
      </c>
      <c r="AI404" s="16">
        <v>6155.42</v>
      </c>
      <c r="AJ404" s="16">
        <v>6517.06</v>
      </c>
      <c r="AK404" s="16">
        <v>6902.67</v>
      </c>
      <c r="AL404" s="16">
        <v>7314.49</v>
      </c>
      <c r="AM404" s="16">
        <v>7755.08</v>
      </c>
      <c r="AN404" s="16">
        <v>8227.18</v>
      </c>
      <c r="AO404" s="16">
        <v>8733.74</v>
      </c>
      <c r="AP404" s="16">
        <v>9277.81</v>
      </c>
      <c r="AQ404" s="16">
        <v>9862.64</v>
      </c>
      <c r="AR404" s="16">
        <v>10491.71</v>
      </c>
      <c r="AS404" s="16">
        <v>11168.85</v>
      </c>
      <c r="AT404" s="16">
        <v>11898.41</v>
      </c>
      <c r="AU404" s="16">
        <v>12685.3</v>
      </c>
      <c r="AV404" s="16">
        <v>13535.29</v>
      </c>
      <c r="AW404" s="16">
        <v>14455.16</v>
      </c>
      <c r="AX404" s="16">
        <v>15452.87</v>
      </c>
      <c r="AY404" s="16">
        <v>16537.900000000001</v>
      </c>
      <c r="AZ404" s="16">
        <v>17721.53</v>
      </c>
      <c r="BA404" s="16">
        <v>19015.099999999999</v>
      </c>
      <c r="BB404" s="16">
        <v>20434.439999999999</v>
      </c>
      <c r="BC404" s="16">
        <v>21999.08</v>
      </c>
      <c r="BD404" s="16">
        <v>23733.69</v>
      </c>
      <c r="BE404" s="16">
        <v>25669.040000000001</v>
      </c>
      <c r="BF404" s="16">
        <v>27843.57</v>
      </c>
      <c r="BG404" s="16">
        <v>30306.48</v>
      </c>
      <c r="BH404" s="16">
        <v>33121.370000000003</v>
      </c>
      <c r="BI404" s="16">
        <v>36370.46</v>
      </c>
      <c r="BJ404" s="16">
        <v>40160.83</v>
      </c>
      <c r="BK404" s="16">
        <v>0</v>
      </c>
      <c r="BL404" s="16"/>
      <c r="BM404" s="16"/>
      <c r="BN404" s="16"/>
      <c r="BO404" s="16"/>
      <c r="BP404" s="16"/>
      <c r="BQ404" s="16"/>
      <c r="BR404" s="16"/>
      <c r="BS404" s="16"/>
      <c r="BT404" s="16"/>
      <c r="BU404" s="16"/>
      <c r="BV404" s="16"/>
      <c r="BW404" s="16"/>
      <c r="BX404" s="16"/>
      <c r="BY404" s="16"/>
      <c r="BZ404" s="16"/>
      <c r="CA404" s="16"/>
      <c r="CB404" s="16"/>
      <c r="CC404" s="16"/>
      <c r="CD404" s="16"/>
      <c r="CE404" s="16"/>
      <c r="CF404" s="16"/>
    </row>
    <row r="405" spans="1:84" ht="16.5" x14ac:dyDescent="0.35">
      <c r="A405" s="13">
        <f>'现金价值表-底稿'!A405</f>
        <v>22</v>
      </c>
      <c r="B405" s="14" t="str">
        <f>IF('现金价值表-底稿'!B405=1,"男","女")</f>
        <v>女</v>
      </c>
      <c r="C405" s="14" t="str">
        <f>'现金价值表-底稿'!C405&amp;"年"</f>
        <v>30年</v>
      </c>
      <c r="D405" s="11" t="str">
        <f>IF('现金价值表-底稿'!D405="80@","保至80岁","")</f>
        <v>保至80岁</v>
      </c>
      <c r="E405" s="16">
        <v>42.04</v>
      </c>
      <c r="F405" s="16">
        <v>108.45</v>
      </c>
      <c r="G405" s="16">
        <v>179.38</v>
      </c>
      <c r="H405" s="16">
        <v>268.32</v>
      </c>
      <c r="I405" s="16">
        <v>363.34</v>
      </c>
      <c r="J405" s="16">
        <v>464.85</v>
      </c>
      <c r="K405" s="16">
        <v>573.29</v>
      </c>
      <c r="L405" s="16">
        <v>689.12</v>
      </c>
      <c r="M405" s="16">
        <v>812.83</v>
      </c>
      <c r="N405" s="16">
        <v>944.95</v>
      </c>
      <c r="O405" s="16">
        <v>1086.02</v>
      </c>
      <c r="P405" s="16">
        <v>1236.6400000000001</v>
      </c>
      <c r="Q405" s="16">
        <v>1397.44</v>
      </c>
      <c r="R405" s="16">
        <v>1569.12</v>
      </c>
      <c r="S405" s="16">
        <v>1752.48</v>
      </c>
      <c r="T405" s="16">
        <v>1948.39</v>
      </c>
      <c r="U405" s="16">
        <v>2157.8000000000002</v>
      </c>
      <c r="V405" s="16">
        <v>2381.7199999999998</v>
      </c>
      <c r="W405" s="16">
        <v>2621.2600000000002</v>
      </c>
      <c r="X405" s="16">
        <v>2877.61</v>
      </c>
      <c r="Y405" s="16">
        <v>3128.54</v>
      </c>
      <c r="Z405" s="16">
        <v>3394.81</v>
      </c>
      <c r="AA405" s="16">
        <v>3677.38</v>
      </c>
      <c r="AB405" s="16">
        <v>3977.21</v>
      </c>
      <c r="AC405" s="16">
        <v>4295.25</v>
      </c>
      <c r="AD405" s="16">
        <v>4632.55</v>
      </c>
      <c r="AE405" s="16">
        <v>4990.24</v>
      </c>
      <c r="AF405" s="16">
        <v>5369.59</v>
      </c>
      <c r="AG405" s="16">
        <v>5772.09</v>
      </c>
      <c r="AH405" s="16">
        <v>6199.48</v>
      </c>
      <c r="AI405" s="16">
        <v>6563.71</v>
      </c>
      <c r="AJ405" s="16">
        <v>6952.08</v>
      </c>
      <c r="AK405" s="16">
        <v>7366.85</v>
      </c>
      <c r="AL405" s="16">
        <v>7810.59</v>
      </c>
      <c r="AM405" s="16">
        <v>8286.08</v>
      </c>
      <c r="AN405" s="16">
        <v>8796.26</v>
      </c>
      <c r="AO405" s="16">
        <v>9344.2199999999993</v>
      </c>
      <c r="AP405" s="16">
        <v>9933.24</v>
      </c>
      <c r="AQ405" s="16">
        <v>10566.81</v>
      </c>
      <c r="AR405" s="16">
        <v>11248.8</v>
      </c>
      <c r="AS405" s="16">
        <v>11983.58</v>
      </c>
      <c r="AT405" s="16">
        <v>12776.1</v>
      </c>
      <c r="AU405" s="16">
        <v>13632.18</v>
      </c>
      <c r="AV405" s="16">
        <v>14558.63</v>
      </c>
      <c r="AW405" s="16">
        <v>15563.49</v>
      </c>
      <c r="AX405" s="16">
        <v>16656.28</v>
      </c>
      <c r="AY405" s="16">
        <v>17848.38</v>
      </c>
      <c r="AZ405" s="16">
        <v>19151.21</v>
      </c>
      <c r="BA405" s="16">
        <v>20580.71</v>
      </c>
      <c r="BB405" s="16">
        <v>22156.55</v>
      </c>
      <c r="BC405" s="16">
        <v>23903.58</v>
      </c>
      <c r="BD405" s="16">
        <v>25852.78</v>
      </c>
      <c r="BE405" s="16">
        <v>28042.880000000001</v>
      </c>
      <c r="BF405" s="16">
        <v>30523.42</v>
      </c>
      <c r="BG405" s="16">
        <v>33358.46</v>
      </c>
      <c r="BH405" s="16">
        <v>36630.800000000003</v>
      </c>
      <c r="BI405" s="16">
        <v>40448.31</v>
      </c>
      <c r="BJ405" s="16">
        <v>0</v>
      </c>
      <c r="BK405" s="16"/>
      <c r="BL405" s="16"/>
      <c r="BM405" s="16"/>
      <c r="BN405" s="16"/>
      <c r="BO405" s="16"/>
      <c r="BP405" s="16"/>
      <c r="BQ405" s="16"/>
      <c r="BR405" s="16"/>
      <c r="BS405" s="16"/>
      <c r="BT405" s="16"/>
      <c r="BU405" s="16"/>
      <c r="BV405" s="16"/>
      <c r="BW405" s="16"/>
      <c r="BX405" s="16"/>
      <c r="BY405" s="16"/>
      <c r="BZ405" s="16"/>
      <c r="CA405" s="16"/>
      <c r="CB405" s="16"/>
      <c r="CC405" s="16"/>
      <c r="CD405" s="16"/>
      <c r="CE405" s="16"/>
      <c r="CF405" s="16"/>
    </row>
    <row r="406" spans="1:84" ht="16.5" x14ac:dyDescent="0.35">
      <c r="A406" s="13">
        <f>'现金价值表-底稿'!A406</f>
        <v>23</v>
      </c>
      <c r="B406" s="14" t="str">
        <f>IF('现金价值表-底稿'!B406=1,"男","女")</f>
        <v>女</v>
      </c>
      <c r="C406" s="14" t="str">
        <f>'现金价值表-底稿'!C406&amp;"年"</f>
        <v>30年</v>
      </c>
      <c r="D406" s="11" t="str">
        <f>IF('现金价值表-底稿'!D406="80@","保至80岁","")</f>
        <v>保至80岁</v>
      </c>
      <c r="E406" s="16">
        <v>44.56</v>
      </c>
      <c r="F406" s="16">
        <v>115.03</v>
      </c>
      <c r="G406" s="16">
        <v>190.29</v>
      </c>
      <c r="H406" s="16">
        <v>284.7</v>
      </c>
      <c r="I406" s="16">
        <v>385.61</v>
      </c>
      <c r="J406" s="16">
        <v>493.43</v>
      </c>
      <c r="K406" s="16">
        <v>608.64</v>
      </c>
      <c r="L406" s="16">
        <v>731.73</v>
      </c>
      <c r="M406" s="16">
        <v>863.23</v>
      </c>
      <c r="N406" s="16">
        <v>1003.69</v>
      </c>
      <c r="O406" s="16">
        <v>1153.68</v>
      </c>
      <c r="P406" s="16">
        <v>1313.84</v>
      </c>
      <c r="Q406" s="16">
        <v>1484.88</v>
      </c>
      <c r="R406" s="16">
        <v>1667.59</v>
      </c>
      <c r="S406" s="16">
        <v>1862.85</v>
      </c>
      <c r="T406" s="16">
        <v>2071.59</v>
      </c>
      <c r="U406" s="16">
        <v>2294.84</v>
      </c>
      <c r="V406" s="16">
        <v>2533.71</v>
      </c>
      <c r="W406" s="16">
        <v>2789.38</v>
      </c>
      <c r="X406" s="16">
        <v>3063.1</v>
      </c>
      <c r="Y406" s="16">
        <v>3331.19</v>
      </c>
      <c r="Z406" s="16">
        <v>3615.68</v>
      </c>
      <c r="AA406" s="16">
        <v>3917.56</v>
      </c>
      <c r="AB406" s="16">
        <v>4237.79</v>
      </c>
      <c r="AC406" s="16">
        <v>4577.45</v>
      </c>
      <c r="AD406" s="16">
        <v>4937.6499999999996</v>
      </c>
      <c r="AE406" s="16">
        <v>5319.7</v>
      </c>
      <c r="AF406" s="16">
        <v>5725.09</v>
      </c>
      <c r="AG406" s="16">
        <v>6155.57</v>
      </c>
      <c r="AH406" s="16">
        <v>6613.16</v>
      </c>
      <c r="AI406" s="16">
        <v>7004.45</v>
      </c>
      <c r="AJ406" s="16">
        <v>7422.34</v>
      </c>
      <c r="AK406" s="16">
        <v>7869.42</v>
      </c>
      <c r="AL406" s="16">
        <v>8348.49</v>
      </c>
      <c r="AM406" s="16">
        <v>8862.52</v>
      </c>
      <c r="AN406" s="16">
        <v>9414.61</v>
      </c>
      <c r="AO406" s="16">
        <v>10008.06</v>
      </c>
      <c r="AP406" s="16">
        <v>10646.41</v>
      </c>
      <c r="AQ406" s="16">
        <v>11333.54</v>
      </c>
      <c r="AR406" s="16">
        <v>12073.85</v>
      </c>
      <c r="AS406" s="16">
        <v>12872.34</v>
      </c>
      <c r="AT406" s="16">
        <v>13734.87</v>
      </c>
      <c r="AU406" s="16">
        <v>14668.3</v>
      </c>
      <c r="AV406" s="16">
        <v>15680.72</v>
      </c>
      <c r="AW406" s="16">
        <v>16781.740000000002</v>
      </c>
      <c r="AX406" s="16">
        <v>17982.830000000002</v>
      </c>
      <c r="AY406" s="16">
        <v>19295.47</v>
      </c>
      <c r="AZ406" s="16">
        <v>20735.740000000002</v>
      </c>
      <c r="BA406" s="16">
        <v>22323.45</v>
      </c>
      <c r="BB406" s="16">
        <v>24083.63</v>
      </c>
      <c r="BC406" s="16">
        <v>26047.52</v>
      </c>
      <c r="BD406" s="16">
        <v>28254.12</v>
      </c>
      <c r="BE406" s="16">
        <v>30753.35</v>
      </c>
      <c r="BF406" s="16">
        <v>33609.74</v>
      </c>
      <c r="BG406" s="16">
        <v>36906.730000000003</v>
      </c>
      <c r="BH406" s="16">
        <v>40753</v>
      </c>
      <c r="BI406" s="16">
        <v>0</v>
      </c>
      <c r="BJ406" s="16"/>
      <c r="BK406" s="16"/>
      <c r="BL406" s="16"/>
      <c r="BM406" s="16"/>
      <c r="BN406" s="16"/>
      <c r="BO406" s="16"/>
      <c r="BP406" s="16"/>
      <c r="BQ406" s="16"/>
      <c r="BR406" s="16"/>
      <c r="BS406" s="16"/>
      <c r="BT406" s="16"/>
      <c r="BU406" s="16"/>
      <c r="BV406" s="16"/>
      <c r="BW406" s="16"/>
      <c r="BX406" s="16"/>
      <c r="BY406" s="16"/>
      <c r="BZ406" s="16"/>
      <c r="CA406" s="16"/>
      <c r="CB406" s="16"/>
      <c r="CC406" s="16"/>
      <c r="CD406" s="16"/>
      <c r="CE406" s="16"/>
      <c r="CF406" s="16"/>
    </row>
    <row r="407" spans="1:84" ht="16.5" x14ac:dyDescent="0.35">
      <c r="A407" s="13">
        <f>'现金价值表-底稿'!A407</f>
        <v>24</v>
      </c>
      <c r="B407" s="14" t="str">
        <f>IF('现金价值表-底稿'!B407=1,"男","女")</f>
        <v>女</v>
      </c>
      <c r="C407" s="14" t="str">
        <f>'现金价值表-底稿'!C407&amp;"年"</f>
        <v>30年</v>
      </c>
      <c r="D407" s="11" t="str">
        <f>IF('现金价值表-底稿'!D407="80@","保至80岁","")</f>
        <v>保至80岁</v>
      </c>
      <c r="E407" s="16">
        <v>47.25</v>
      </c>
      <c r="F407" s="16">
        <v>122.05</v>
      </c>
      <c r="G407" s="16">
        <v>201.96</v>
      </c>
      <c r="H407" s="16">
        <v>302.24</v>
      </c>
      <c r="I407" s="16">
        <v>409.45</v>
      </c>
      <c r="J407" s="16">
        <v>524.04999999999995</v>
      </c>
      <c r="K407" s="16">
        <v>646.53</v>
      </c>
      <c r="L407" s="16">
        <v>777.42</v>
      </c>
      <c r="M407" s="16">
        <v>917.26</v>
      </c>
      <c r="N407" s="16">
        <v>1066.6400000000001</v>
      </c>
      <c r="O407" s="16">
        <v>1226.2</v>
      </c>
      <c r="P407" s="16">
        <v>1396.61</v>
      </c>
      <c r="Q407" s="16">
        <v>1578.7</v>
      </c>
      <c r="R407" s="16">
        <v>1773.32</v>
      </c>
      <c r="S407" s="16">
        <v>1981.43</v>
      </c>
      <c r="T407" s="16">
        <v>2204.0500000000002</v>
      </c>
      <c r="U407" s="16">
        <v>2442.27</v>
      </c>
      <c r="V407" s="16">
        <v>2697.31</v>
      </c>
      <c r="W407" s="16">
        <v>2970.4</v>
      </c>
      <c r="X407" s="16">
        <v>3262.86</v>
      </c>
      <c r="Y407" s="16">
        <v>3549.4</v>
      </c>
      <c r="Z407" s="16">
        <v>3853.45</v>
      </c>
      <c r="AA407" s="16">
        <v>4176</v>
      </c>
      <c r="AB407" s="16">
        <v>4518.1400000000003</v>
      </c>
      <c r="AC407" s="16">
        <v>4881</v>
      </c>
      <c r="AD407" s="16">
        <v>5265.9</v>
      </c>
      <c r="AE407" s="16">
        <v>5674.33</v>
      </c>
      <c r="AF407" s="16">
        <v>6108.07</v>
      </c>
      <c r="AG407" s="16">
        <v>6569.14</v>
      </c>
      <c r="AH407" s="16">
        <v>7059.89</v>
      </c>
      <c r="AI407" s="16">
        <v>7481.09</v>
      </c>
      <c r="AJ407" s="16">
        <v>7931.71</v>
      </c>
      <c r="AK407" s="16">
        <v>8414.57</v>
      </c>
      <c r="AL407" s="16">
        <v>8932.66</v>
      </c>
      <c r="AM407" s="16">
        <v>9489.1200000000008</v>
      </c>
      <c r="AN407" s="16">
        <v>10087.280000000001</v>
      </c>
      <c r="AO407" s="16">
        <v>10730.67</v>
      </c>
      <c r="AP407" s="16">
        <v>11423.24</v>
      </c>
      <c r="AQ407" s="16">
        <v>12169.42</v>
      </c>
      <c r="AR407" s="16">
        <v>12974.23</v>
      </c>
      <c r="AS407" s="16">
        <v>13843.58</v>
      </c>
      <c r="AT407" s="16">
        <v>14784.4</v>
      </c>
      <c r="AU407" s="16">
        <v>15804.84</v>
      </c>
      <c r="AV407" s="16">
        <v>16914.57</v>
      </c>
      <c r="AW407" s="16">
        <v>18125.169999999998</v>
      </c>
      <c r="AX407" s="16">
        <v>19448.2</v>
      </c>
      <c r="AY407" s="16">
        <v>20899.87</v>
      </c>
      <c r="AZ407" s="16">
        <v>22500.15</v>
      </c>
      <c r="BA407" s="16">
        <v>24274.26</v>
      </c>
      <c r="BB407" s="16">
        <v>26253.69</v>
      </c>
      <c r="BC407" s="16">
        <v>28477.75</v>
      </c>
      <c r="BD407" s="16">
        <v>30996.77</v>
      </c>
      <c r="BE407" s="16">
        <v>33875.769999999997</v>
      </c>
      <c r="BF407" s="16">
        <v>37198.86</v>
      </c>
      <c r="BG407" s="16">
        <v>41075.57</v>
      </c>
      <c r="BH407" s="16">
        <v>0</v>
      </c>
      <c r="BI407" s="16"/>
      <c r="BJ407" s="16"/>
      <c r="BK407" s="16"/>
      <c r="BL407" s="16"/>
      <c r="BM407" s="16"/>
      <c r="BN407" s="16"/>
      <c r="BO407" s="16"/>
      <c r="BP407" s="16"/>
      <c r="BQ407" s="16"/>
      <c r="BR407" s="16"/>
      <c r="BS407" s="16"/>
      <c r="BT407" s="16"/>
      <c r="BU407" s="16"/>
      <c r="BV407" s="16"/>
      <c r="BW407" s="16"/>
      <c r="BX407" s="16"/>
      <c r="BY407" s="16"/>
      <c r="BZ407" s="16"/>
      <c r="CA407" s="16"/>
      <c r="CB407" s="16"/>
      <c r="CC407" s="16"/>
      <c r="CD407" s="16"/>
      <c r="CE407" s="16"/>
      <c r="CF407" s="16"/>
    </row>
    <row r="408" spans="1:84" ht="16.5" x14ac:dyDescent="0.35">
      <c r="A408" s="13">
        <f>'现金价值表-底稿'!A408</f>
        <v>25</v>
      </c>
      <c r="B408" s="14" t="str">
        <f>IF('现金价值表-底稿'!B408=1,"男","女")</f>
        <v>女</v>
      </c>
      <c r="C408" s="14" t="str">
        <f>'现金价值表-底稿'!C408&amp;"年"</f>
        <v>30年</v>
      </c>
      <c r="D408" s="11" t="str">
        <f>IF('现金价值表-底稿'!D408="80@","保至80岁","")</f>
        <v>保至80岁</v>
      </c>
      <c r="E408" s="16">
        <v>50.12</v>
      </c>
      <c r="F408" s="16">
        <v>129.56</v>
      </c>
      <c r="G408" s="16">
        <v>214.45</v>
      </c>
      <c r="H408" s="16">
        <v>321.05</v>
      </c>
      <c r="I408" s="16">
        <v>435.04</v>
      </c>
      <c r="J408" s="16">
        <v>556.91</v>
      </c>
      <c r="K408" s="16">
        <v>687.2</v>
      </c>
      <c r="L408" s="16">
        <v>826.45</v>
      </c>
      <c r="M408" s="16">
        <v>975.23</v>
      </c>
      <c r="N408" s="16">
        <v>1134.19</v>
      </c>
      <c r="O408" s="16">
        <v>1304.01</v>
      </c>
      <c r="P408" s="16">
        <v>1485.49</v>
      </c>
      <c r="Q408" s="16">
        <v>1679.51</v>
      </c>
      <c r="R408" s="16">
        <v>1887.02</v>
      </c>
      <c r="S408" s="16">
        <v>2109.04</v>
      </c>
      <c r="T408" s="16">
        <v>2346.67</v>
      </c>
      <c r="U408" s="16">
        <v>2601.11</v>
      </c>
      <c r="V408" s="16">
        <v>2873.63</v>
      </c>
      <c r="W408" s="16">
        <v>3165.53</v>
      </c>
      <c r="X408" s="16">
        <v>3478.16</v>
      </c>
      <c r="Y408" s="16">
        <v>3784.52</v>
      </c>
      <c r="Z408" s="16">
        <v>4109.53</v>
      </c>
      <c r="AA408" s="16">
        <v>4454.3</v>
      </c>
      <c r="AB408" s="16">
        <v>4819.99</v>
      </c>
      <c r="AC408" s="16">
        <v>5207.8900000000003</v>
      </c>
      <c r="AD408" s="16">
        <v>5619.55</v>
      </c>
      <c r="AE408" s="16">
        <v>6056.72</v>
      </c>
      <c r="AF408" s="16">
        <v>6521.47</v>
      </c>
      <c r="AG408" s="16">
        <v>7016.15</v>
      </c>
      <c r="AH408" s="16">
        <v>7543.41</v>
      </c>
      <c r="AI408" s="16">
        <v>7997.78</v>
      </c>
      <c r="AJ408" s="16">
        <v>8484.66</v>
      </c>
      <c r="AK408" s="16">
        <v>9007.07</v>
      </c>
      <c r="AL408" s="16">
        <v>9568.16</v>
      </c>
      <c r="AM408" s="16">
        <v>10171.299999999999</v>
      </c>
      <c r="AN408" s="16">
        <v>10820.06</v>
      </c>
      <c r="AO408" s="16">
        <v>11518.39</v>
      </c>
      <c r="AP408" s="16">
        <v>12270.78</v>
      </c>
      <c r="AQ408" s="16">
        <v>13082.3</v>
      </c>
      <c r="AR408" s="16">
        <v>13958.89</v>
      </c>
      <c r="AS408" s="16">
        <v>14907.55</v>
      </c>
      <c r="AT408" s="16">
        <v>15936.48</v>
      </c>
      <c r="AU408" s="16">
        <v>17055.46</v>
      </c>
      <c r="AV408" s="16">
        <v>18276.14</v>
      </c>
      <c r="AW408" s="16">
        <v>19610.189999999999</v>
      </c>
      <c r="AX408" s="16">
        <v>21073.95</v>
      </c>
      <c r="AY408" s="16">
        <v>22687.56</v>
      </c>
      <c r="AZ408" s="16">
        <v>24476.45</v>
      </c>
      <c r="BA408" s="16">
        <v>26472.37</v>
      </c>
      <c r="BB408" s="16">
        <v>28714.959999999999</v>
      </c>
      <c r="BC408" s="16">
        <v>31254.95</v>
      </c>
      <c r="BD408" s="16">
        <v>34157.94</v>
      </c>
      <c r="BE408" s="16">
        <v>37508.71</v>
      </c>
      <c r="BF408" s="16">
        <v>41417.699999999997</v>
      </c>
      <c r="BG408" s="16">
        <v>0</v>
      </c>
      <c r="BH408" s="16"/>
      <c r="BI408" s="16"/>
      <c r="BJ408" s="16"/>
      <c r="BK408" s="16"/>
      <c r="BL408" s="16"/>
      <c r="BM408" s="16"/>
      <c r="BN408" s="16"/>
      <c r="BO408" s="16"/>
      <c r="BP408" s="16"/>
      <c r="BQ408" s="16"/>
      <c r="BR408" s="16"/>
      <c r="BS408" s="16"/>
      <c r="BT408" s="16"/>
      <c r="BU408" s="16"/>
      <c r="BV408" s="16"/>
      <c r="BW408" s="16"/>
      <c r="BX408" s="16"/>
      <c r="BY408" s="16"/>
      <c r="BZ408" s="16"/>
      <c r="CA408" s="16"/>
      <c r="CB408" s="16"/>
      <c r="CC408" s="16"/>
      <c r="CD408" s="16"/>
      <c r="CE408" s="16"/>
      <c r="CF408" s="16"/>
    </row>
    <row r="409" spans="1:84" ht="16.5" x14ac:dyDescent="0.35">
      <c r="A409" s="13">
        <f>'现金价值表-底稿'!A409</f>
        <v>26</v>
      </c>
      <c r="B409" s="14" t="str">
        <f>IF('现金价值表-底稿'!B409=1,"男","女")</f>
        <v>女</v>
      </c>
      <c r="C409" s="14" t="str">
        <f>'现金价值表-底稿'!C409&amp;"年"</f>
        <v>30年</v>
      </c>
      <c r="D409" s="11" t="str">
        <f>IF('现金价值表-底稿'!D409="80@","保至80岁","")</f>
        <v>保至80岁</v>
      </c>
      <c r="E409" s="16">
        <v>53.2</v>
      </c>
      <c r="F409" s="16">
        <v>137.63</v>
      </c>
      <c r="G409" s="16">
        <v>227.87</v>
      </c>
      <c r="H409" s="16">
        <v>341.25</v>
      </c>
      <c r="I409" s="16">
        <v>462.53</v>
      </c>
      <c r="J409" s="16">
        <v>592.22</v>
      </c>
      <c r="K409" s="16">
        <v>730.89</v>
      </c>
      <c r="L409" s="16">
        <v>879.09</v>
      </c>
      <c r="M409" s="16">
        <v>1037.47</v>
      </c>
      <c r="N409" s="16">
        <v>1206.72</v>
      </c>
      <c r="O409" s="16">
        <v>1387.63</v>
      </c>
      <c r="P409" s="16">
        <v>1581.08</v>
      </c>
      <c r="Q409" s="16">
        <v>1788.02</v>
      </c>
      <c r="R409" s="16">
        <v>2009.48</v>
      </c>
      <c r="S409" s="16">
        <v>2246.5500000000002</v>
      </c>
      <c r="T409" s="16">
        <v>2500.4499999999998</v>
      </c>
      <c r="U409" s="16">
        <v>2772.44</v>
      </c>
      <c r="V409" s="16">
        <v>3063.85</v>
      </c>
      <c r="W409" s="16">
        <v>3376.02</v>
      </c>
      <c r="X409" s="16">
        <v>3710.34</v>
      </c>
      <c r="Y409" s="16">
        <v>4037.97</v>
      </c>
      <c r="Z409" s="16">
        <v>4385.54</v>
      </c>
      <c r="AA409" s="16">
        <v>4754.21</v>
      </c>
      <c r="AB409" s="16">
        <v>5145.3</v>
      </c>
      <c r="AC409" s="16">
        <v>5560.36</v>
      </c>
      <c r="AD409" s="16">
        <v>6001.17</v>
      </c>
      <c r="AE409" s="16">
        <v>6469.8</v>
      </c>
      <c r="AF409" s="16">
        <v>6968.64</v>
      </c>
      <c r="AG409" s="16">
        <v>7500.34</v>
      </c>
      <c r="AH409" s="16">
        <v>8067.89</v>
      </c>
      <c r="AI409" s="16">
        <v>8559.0400000000009</v>
      </c>
      <c r="AJ409" s="16">
        <v>9086.02</v>
      </c>
      <c r="AK409" s="16">
        <v>9652.0400000000009</v>
      </c>
      <c r="AL409" s="16">
        <v>10260.459999999999</v>
      </c>
      <c r="AM409" s="16">
        <v>10914.9</v>
      </c>
      <c r="AN409" s="16">
        <v>11619.36</v>
      </c>
      <c r="AO409" s="16">
        <v>12378.34</v>
      </c>
      <c r="AP409" s="16">
        <v>13196.98</v>
      </c>
      <c r="AQ409" s="16">
        <v>14081.25</v>
      </c>
      <c r="AR409" s="16">
        <v>15038.22</v>
      </c>
      <c r="AS409" s="16">
        <v>16076.18</v>
      </c>
      <c r="AT409" s="16">
        <v>17204.97</v>
      </c>
      <c r="AU409" s="16">
        <v>18436.349999999999</v>
      </c>
      <c r="AV409" s="16">
        <v>19782.09</v>
      </c>
      <c r="AW409" s="16">
        <v>21258.68</v>
      </c>
      <c r="AX409" s="16">
        <v>22886.44</v>
      </c>
      <c r="AY409" s="16">
        <v>24691.01</v>
      </c>
      <c r="AZ409" s="16">
        <v>26704.43</v>
      </c>
      <c r="BA409" s="16">
        <v>28966.67</v>
      </c>
      <c r="BB409" s="16">
        <v>31528.93</v>
      </c>
      <c r="BC409" s="16">
        <v>34457.360000000001</v>
      </c>
      <c r="BD409" s="16">
        <v>37837.5</v>
      </c>
      <c r="BE409" s="16">
        <v>41780.76</v>
      </c>
      <c r="BF409" s="16">
        <v>0</v>
      </c>
      <c r="BG409" s="16"/>
      <c r="BH409" s="16"/>
      <c r="BI409" s="16"/>
      <c r="BJ409" s="16"/>
      <c r="BK409" s="16"/>
      <c r="BL409" s="16"/>
      <c r="BM409" s="16"/>
      <c r="BN409" s="16"/>
      <c r="BO409" s="16"/>
      <c r="BP409" s="16"/>
      <c r="BQ409" s="16"/>
      <c r="BR409" s="16"/>
      <c r="BS409" s="16"/>
      <c r="BT409" s="16"/>
      <c r="BU409" s="16"/>
      <c r="BV409" s="16"/>
      <c r="BW409" s="16"/>
      <c r="BX409" s="16"/>
      <c r="BY409" s="16"/>
      <c r="BZ409" s="16"/>
      <c r="CA409" s="16"/>
      <c r="CB409" s="16"/>
      <c r="CC409" s="16"/>
      <c r="CD409" s="16"/>
      <c r="CE409" s="16"/>
      <c r="CF409" s="16"/>
    </row>
    <row r="410" spans="1:84" ht="16.5" x14ac:dyDescent="0.35">
      <c r="A410" s="13">
        <f>'现金价值表-底稿'!A410</f>
        <v>27</v>
      </c>
      <c r="B410" s="14" t="str">
        <f>IF('现金价值表-底稿'!B410=1,"男","女")</f>
        <v>女</v>
      </c>
      <c r="C410" s="14" t="str">
        <f>'现金价值表-底稿'!C410&amp;"年"</f>
        <v>30年</v>
      </c>
      <c r="D410" s="11" t="str">
        <f>IF('现金价值表-底稿'!D410="80@","保至80岁","")</f>
        <v>保至80岁</v>
      </c>
      <c r="E410" s="16">
        <v>56.5</v>
      </c>
      <c r="F410" s="16">
        <v>146.29</v>
      </c>
      <c r="G410" s="16">
        <v>242.3</v>
      </c>
      <c r="H410" s="16">
        <v>362.99</v>
      </c>
      <c r="I410" s="16">
        <v>492.1</v>
      </c>
      <c r="J410" s="16">
        <v>630.20000000000005</v>
      </c>
      <c r="K410" s="16">
        <v>777.84</v>
      </c>
      <c r="L410" s="16">
        <v>935.67</v>
      </c>
      <c r="M410" s="16">
        <v>1104.3699999999999</v>
      </c>
      <c r="N410" s="16">
        <v>1284.73</v>
      </c>
      <c r="O410" s="16">
        <v>1477.65</v>
      </c>
      <c r="P410" s="16">
        <v>1684.06</v>
      </c>
      <c r="Q410" s="16">
        <v>1905</v>
      </c>
      <c r="R410" s="16">
        <v>2141.5700000000002</v>
      </c>
      <c r="S410" s="16">
        <v>2394.9699999999998</v>
      </c>
      <c r="T410" s="16">
        <v>2666.5</v>
      </c>
      <c r="U410" s="16">
        <v>2957.47</v>
      </c>
      <c r="V410" s="16">
        <v>3269.25</v>
      </c>
      <c r="W410" s="16">
        <v>3603.23</v>
      </c>
      <c r="X410" s="16">
        <v>3960.87</v>
      </c>
      <c r="Y410" s="16">
        <v>4311.41</v>
      </c>
      <c r="Z410" s="16">
        <v>4683.25</v>
      </c>
      <c r="AA410" s="16">
        <v>5077.7299999999996</v>
      </c>
      <c r="AB410" s="16">
        <v>5496.39</v>
      </c>
      <c r="AC410" s="16">
        <v>5941.06</v>
      </c>
      <c r="AD410" s="16">
        <v>6413.8</v>
      </c>
      <c r="AE410" s="16">
        <v>6917.04</v>
      </c>
      <c r="AF410" s="16">
        <v>7453.44</v>
      </c>
      <c r="AG410" s="16">
        <v>8026.01</v>
      </c>
      <c r="AH410" s="16">
        <v>8638.0400000000009</v>
      </c>
      <c r="AI410" s="16">
        <v>9169.89</v>
      </c>
      <c r="AJ410" s="16">
        <v>9741.1299999999992</v>
      </c>
      <c r="AK410" s="16">
        <v>10355.17</v>
      </c>
      <c r="AL410" s="16">
        <v>11015.65</v>
      </c>
      <c r="AM410" s="16">
        <v>11726.62</v>
      </c>
      <c r="AN410" s="16">
        <v>12492.6</v>
      </c>
      <c r="AO410" s="16">
        <v>13318.79</v>
      </c>
      <c r="AP410" s="16">
        <v>14211.23</v>
      </c>
      <c r="AQ410" s="16">
        <v>15177.04</v>
      </c>
      <c r="AR410" s="16">
        <v>16224.57</v>
      </c>
      <c r="AS410" s="16">
        <v>17363.78</v>
      </c>
      <c r="AT410" s="16">
        <v>18606.53</v>
      </c>
      <c r="AU410" s="16">
        <v>19964.689999999999</v>
      </c>
      <c r="AV410" s="16">
        <v>21454.92</v>
      </c>
      <c r="AW410" s="16">
        <v>23097.69</v>
      </c>
      <c r="AX410" s="16">
        <v>24918.92</v>
      </c>
      <c r="AY410" s="16">
        <v>26950.93</v>
      </c>
      <c r="AZ410" s="16">
        <v>29234.05</v>
      </c>
      <c r="BA410" s="16">
        <v>31819.96</v>
      </c>
      <c r="BB410" s="16">
        <v>34775.42</v>
      </c>
      <c r="BC410" s="16">
        <v>38186.769999999997</v>
      </c>
      <c r="BD410" s="16">
        <v>42166.43</v>
      </c>
      <c r="BE410" s="16">
        <v>0</v>
      </c>
      <c r="BF410" s="16"/>
      <c r="BG410" s="16"/>
      <c r="BH410" s="16"/>
      <c r="BI410" s="16"/>
      <c r="BJ410" s="16"/>
      <c r="BK410" s="16"/>
      <c r="BL410" s="16"/>
      <c r="BM410" s="16"/>
      <c r="BN410" s="16"/>
      <c r="BO410" s="16"/>
      <c r="BP410" s="16"/>
      <c r="BQ410" s="16"/>
      <c r="BR410" s="16"/>
      <c r="BS410" s="16"/>
      <c r="BT410" s="16"/>
      <c r="BU410" s="16"/>
      <c r="BV410" s="16"/>
      <c r="BW410" s="16"/>
      <c r="BX410" s="16"/>
      <c r="BY410" s="16"/>
      <c r="BZ410" s="16"/>
      <c r="CA410" s="16"/>
      <c r="CB410" s="16"/>
      <c r="CC410" s="16"/>
      <c r="CD410" s="16"/>
      <c r="CE410" s="16"/>
      <c r="CF410" s="16"/>
    </row>
    <row r="411" spans="1:84" ht="16.5" x14ac:dyDescent="0.35">
      <c r="A411" s="13">
        <f>'现金价值表-底稿'!A411</f>
        <v>28</v>
      </c>
      <c r="B411" s="14" t="str">
        <f>IF('现金价值表-底稿'!B411=1,"男","女")</f>
        <v>女</v>
      </c>
      <c r="C411" s="14" t="str">
        <f>'现金价值表-底稿'!C411&amp;"年"</f>
        <v>30年</v>
      </c>
      <c r="D411" s="11" t="str">
        <f>IF('现金价值表-底稿'!D411="80@","保至80岁","")</f>
        <v>保至80岁</v>
      </c>
      <c r="E411" s="16">
        <v>60.05</v>
      </c>
      <c r="F411" s="16">
        <v>155.63</v>
      </c>
      <c r="G411" s="16">
        <v>257.85000000000002</v>
      </c>
      <c r="H411" s="16">
        <v>386.39</v>
      </c>
      <c r="I411" s="16">
        <v>523.92999999999995</v>
      </c>
      <c r="J411" s="16">
        <v>671.04</v>
      </c>
      <c r="K411" s="16">
        <v>828.34</v>
      </c>
      <c r="L411" s="16">
        <v>996.51</v>
      </c>
      <c r="M411" s="16">
        <v>1176.3599999999999</v>
      </c>
      <c r="N411" s="16">
        <v>1368.78</v>
      </c>
      <c r="O411" s="16">
        <v>1574.71</v>
      </c>
      <c r="P411" s="16">
        <v>1795.17</v>
      </c>
      <c r="Q411" s="16">
        <v>2031.28</v>
      </c>
      <c r="R411" s="16">
        <v>2284.2600000000002</v>
      </c>
      <c r="S411" s="16">
        <v>2555.38</v>
      </c>
      <c r="T411" s="16">
        <v>2846</v>
      </c>
      <c r="U411" s="16">
        <v>3157.45</v>
      </c>
      <c r="V411" s="16">
        <v>3491.18</v>
      </c>
      <c r="W411" s="16">
        <v>3848.65</v>
      </c>
      <c r="X411" s="16">
        <v>4231.43</v>
      </c>
      <c r="Y411" s="16">
        <v>4606.6400000000003</v>
      </c>
      <c r="Z411" s="16">
        <v>5004.72</v>
      </c>
      <c r="AA411" s="16">
        <v>5427.22</v>
      </c>
      <c r="AB411" s="16">
        <v>5875.97</v>
      </c>
      <c r="AC411" s="16">
        <v>6353.08</v>
      </c>
      <c r="AD411" s="16">
        <v>6860.97</v>
      </c>
      <c r="AE411" s="16">
        <v>7402.35</v>
      </c>
      <c r="AF411" s="16">
        <v>7980.24</v>
      </c>
      <c r="AG411" s="16">
        <v>8597.9599999999991</v>
      </c>
      <c r="AH411" s="16">
        <v>9259.0499999999993</v>
      </c>
      <c r="AI411" s="16">
        <v>9835.84</v>
      </c>
      <c r="AJ411" s="16">
        <v>10455.85</v>
      </c>
      <c r="AK411" s="16">
        <v>11122.75</v>
      </c>
      <c r="AL411" s="16">
        <v>11840.63</v>
      </c>
      <c r="AM411" s="16">
        <v>12614.06</v>
      </c>
      <c r="AN411" s="16">
        <v>13448.28</v>
      </c>
      <c r="AO411" s="16">
        <v>14349.4</v>
      </c>
      <c r="AP411" s="16">
        <v>15324.59</v>
      </c>
      <c r="AQ411" s="16">
        <v>16382.32</v>
      </c>
      <c r="AR411" s="16">
        <v>17532.599999999999</v>
      </c>
      <c r="AS411" s="16">
        <v>18787.43</v>
      </c>
      <c r="AT411" s="16">
        <v>20158.8</v>
      </c>
      <c r="AU411" s="16">
        <v>21663.51</v>
      </c>
      <c r="AV411" s="16">
        <v>23322.26</v>
      </c>
      <c r="AW411" s="16">
        <v>25161.200000000001</v>
      </c>
      <c r="AX411" s="16">
        <v>27212.95</v>
      </c>
      <c r="AY411" s="16">
        <v>29518.28</v>
      </c>
      <c r="AZ411" s="16">
        <v>32129.33</v>
      </c>
      <c r="BA411" s="16">
        <v>35113.519999999997</v>
      </c>
      <c r="BB411" s="16">
        <v>38558.03</v>
      </c>
      <c r="BC411" s="16">
        <v>42576.39</v>
      </c>
      <c r="BD411" s="16">
        <v>0</v>
      </c>
      <c r="BE411" s="16"/>
      <c r="BF411" s="16"/>
      <c r="BG411" s="16"/>
      <c r="BH411" s="16"/>
      <c r="BI411" s="16"/>
      <c r="BJ411" s="16"/>
      <c r="BK411" s="16"/>
      <c r="BL411" s="16"/>
      <c r="BM411" s="16"/>
      <c r="BN411" s="16"/>
      <c r="BO411" s="16"/>
      <c r="BP411" s="16"/>
      <c r="BQ411" s="16"/>
      <c r="BR411" s="16"/>
      <c r="BS411" s="16"/>
      <c r="BT411" s="16"/>
      <c r="BU411" s="16"/>
      <c r="BV411" s="16"/>
      <c r="BW411" s="16"/>
      <c r="BX411" s="16"/>
      <c r="BY411" s="16"/>
      <c r="BZ411" s="16"/>
      <c r="CA411" s="16"/>
      <c r="CB411" s="16"/>
      <c r="CC411" s="16"/>
      <c r="CD411" s="16"/>
      <c r="CE411" s="16"/>
      <c r="CF411" s="16"/>
    </row>
    <row r="412" spans="1:84" ht="16.5" x14ac:dyDescent="0.35">
      <c r="A412" s="13">
        <f>'现金价值表-底稿'!A412</f>
        <v>29</v>
      </c>
      <c r="B412" s="14" t="str">
        <f>IF('现金价值表-底稿'!B412=1,"男","女")</f>
        <v>女</v>
      </c>
      <c r="C412" s="14" t="str">
        <f>'现金价值表-底稿'!C412&amp;"年"</f>
        <v>30年</v>
      </c>
      <c r="D412" s="11" t="str">
        <f>IF('现金价值表-底稿'!D412="80@","保至80岁","")</f>
        <v>保至80岁</v>
      </c>
      <c r="E412" s="16">
        <v>63.89</v>
      </c>
      <c r="F412" s="16">
        <v>165.7</v>
      </c>
      <c r="G412" s="16">
        <v>274.61</v>
      </c>
      <c r="H412" s="16">
        <v>411.62</v>
      </c>
      <c r="I412" s="16">
        <v>558.21</v>
      </c>
      <c r="J412" s="16">
        <v>715</v>
      </c>
      <c r="K412" s="16">
        <v>882.69</v>
      </c>
      <c r="L412" s="16">
        <v>1062.07</v>
      </c>
      <c r="M412" s="16">
        <v>1254.02</v>
      </c>
      <c r="N412" s="16">
        <v>1459.51</v>
      </c>
      <c r="O412" s="16">
        <v>1679.56</v>
      </c>
      <c r="P412" s="16">
        <v>1915.28</v>
      </c>
      <c r="Q412" s="16">
        <v>2167.89</v>
      </c>
      <c r="R412" s="16">
        <v>2438.69</v>
      </c>
      <c r="S412" s="16">
        <v>2729.02</v>
      </c>
      <c r="T412" s="16">
        <v>3040.25</v>
      </c>
      <c r="U412" s="16">
        <v>3373.82</v>
      </c>
      <c r="V412" s="16">
        <v>3731.22</v>
      </c>
      <c r="W412" s="16">
        <v>4114.03</v>
      </c>
      <c r="X412" s="16">
        <v>4523.9399999999996</v>
      </c>
      <c r="Y412" s="16">
        <v>4925.8599999999997</v>
      </c>
      <c r="Z412" s="16">
        <v>5352.44</v>
      </c>
      <c r="AA412" s="16">
        <v>5805.55</v>
      </c>
      <c r="AB412" s="16">
        <v>6287.3</v>
      </c>
      <c r="AC412" s="16">
        <v>6800.16</v>
      </c>
      <c r="AD412" s="16">
        <v>7346.83</v>
      </c>
      <c r="AE412" s="16">
        <v>7930.37</v>
      </c>
      <c r="AF412" s="16">
        <v>8554.1299999999992</v>
      </c>
      <c r="AG412" s="16">
        <v>9221.67</v>
      </c>
      <c r="AH412" s="16">
        <v>9936.7800000000007</v>
      </c>
      <c r="AI412" s="16">
        <v>10563.15</v>
      </c>
      <c r="AJ412" s="16">
        <v>11236.9</v>
      </c>
      <c r="AK412" s="16">
        <v>11962.14</v>
      </c>
      <c r="AL412" s="16">
        <v>12743.52</v>
      </c>
      <c r="AM412" s="16">
        <v>13586.3</v>
      </c>
      <c r="AN412" s="16">
        <v>14496.67</v>
      </c>
      <c r="AO412" s="16">
        <v>15481.87</v>
      </c>
      <c r="AP412" s="16">
        <v>16550.439999999999</v>
      </c>
      <c r="AQ412" s="16">
        <v>17712.53</v>
      </c>
      <c r="AR412" s="16">
        <v>18980.240000000002</v>
      </c>
      <c r="AS412" s="16">
        <v>20365.68</v>
      </c>
      <c r="AT412" s="16">
        <v>21885.84</v>
      </c>
      <c r="AU412" s="16">
        <v>23561.61</v>
      </c>
      <c r="AV412" s="16">
        <v>25419.42</v>
      </c>
      <c r="AW412" s="16">
        <v>27492.23</v>
      </c>
      <c r="AX412" s="16">
        <v>29821.22</v>
      </c>
      <c r="AY412" s="16">
        <v>32459.07</v>
      </c>
      <c r="AZ412" s="16">
        <v>35473.89</v>
      </c>
      <c r="BA412" s="16">
        <v>38953.75</v>
      </c>
      <c r="BB412" s="16">
        <v>43013.34</v>
      </c>
      <c r="BC412" s="16">
        <v>0</v>
      </c>
      <c r="BD412" s="16"/>
      <c r="BE412" s="16"/>
      <c r="BF412" s="16"/>
      <c r="BG412" s="16"/>
      <c r="BH412" s="16"/>
      <c r="BI412" s="16"/>
      <c r="BJ412" s="16"/>
      <c r="BK412" s="16"/>
      <c r="BL412" s="16"/>
      <c r="BM412" s="16"/>
      <c r="BN412" s="16"/>
      <c r="BO412" s="16"/>
      <c r="BP412" s="16"/>
      <c r="BQ412" s="16"/>
      <c r="BR412" s="16"/>
      <c r="BS412" s="16"/>
      <c r="BT412" s="16"/>
      <c r="BU412" s="16"/>
      <c r="BV412" s="16"/>
      <c r="BW412" s="16"/>
      <c r="BX412" s="16"/>
      <c r="BY412" s="16"/>
      <c r="BZ412" s="16"/>
      <c r="CA412" s="16"/>
      <c r="CB412" s="16"/>
      <c r="CC412" s="16"/>
      <c r="CD412" s="16"/>
      <c r="CE412" s="16"/>
      <c r="CF412" s="16"/>
    </row>
    <row r="413" spans="1:84" ht="16.5" x14ac:dyDescent="0.35">
      <c r="A413" s="13">
        <f>'现金价值表-底稿'!A413</f>
        <v>30</v>
      </c>
      <c r="B413" s="14" t="str">
        <f>IF('现金价值表-底稿'!B413=1,"男","女")</f>
        <v>女</v>
      </c>
      <c r="C413" s="14" t="str">
        <f>'现金价值表-底稿'!C413&amp;"年"</f>
        <v>30年</v>
      </c>
      <c r="D413" s="11" t="str">
        <f>IF('现金价值表-底稿'!D413="80@","保至80岁","")</f>
        <v>保至80岁</v>
      </c>
      <c r="E413" s="16">
        <v>68.03</v>
      </c>
      <c r="F413" s="16">
        <v>176.57</v>
      </c>
      <c r="G413" s="16">
        <v>292.68</v>
      </c>
      <c r="H413" s="16">
        <v>438.78</v>
      </c>
      <c r="I413" s="16">
        <v>595.1</v>
      </c>
      <c r="J413" s="16">
        <v>762.34</v>
      </c>
      <c r="K413" s="16">
        <v>941.29</v>
      </c>
      <c r="L413" s="16">
        <v>1132.8399999999999</v>
      </c>
      <c r="M413" s="16">
        <v>1337.94</v>
      </c>
      <c r="N413" s="16">
        <v>1557.63</v>
      </c>
      <c r="O413" s="16">
        <v>1793.03</v>
      </c>
      <c r="P413" s="16">
        <v>2045.35</v>
      </c>
      <c r="Q413" s="16">
        <v>2315.9</v>
      </c>
      <c r="R413" s="16">
        <v>2606.04</v>
      </c>
      <c r="S413" s="16">
        <v>2917.15</v>
      </c>
      <c r="T413" s="16">
        <v>3250.68</v>
      </c>
      <c r="U413" s="16">
        <v>3608.13</v>
      </c>
      <c r="V413" s="16">
        <v>3991.1</v>
      </c>
      <c r="W413" s="16">
        <v>4401.3</v>
      </c>
      <c r="X413" s="16">
        <v>4840.59</v>
      </c>
      <c r="Y413" s="16">
        <v>5271.55</v>
      </c>
      <c r="Z413" s="16">
        <v>5729.31</v>
      </c>
      <c r="AA413" s="16">
        <v>6216.02</v>
      </c>
      <c r="AB413" s="16">
        <v>6734.17</v>
      </c>
      <c r="AC413" s="16">
        <v>7286.48</v>
      </c>
      <c r="AD413" s="16">
        <v>7876.05</v>
      </c>
      <c r="AE413" s="16">
        <v>8506.24</v>
      </c>
      <c r="AF413" s="16">
        <v>9180.65</v>
      </c>
      <c r="AG413" s="16">
        <v>9903.11</v>
      </c>
      <c r="AH413" s="16">
        <v>10677.67</v>
      </c>
      <c r="AI413" s="16">
        <v>11358.72</v>
      </c>
      <c r="AJ413" s="16">
        <v>12091.83</v>
      </c>
      <c r="AK413" s="16">
        <v>12881.67</v>
      </c>
      <c r="AL413" s="16">
        <v>13733.59</v>
      </c>
      <c r="AM413" s="16">
        <v>14653.82</v>
      </c>
      <c r="AN413" s="16">
        <v>15649.7</v>
      </c>
      <c r="AO413" s="16">
        <v>16729.87</v>
      </c>
      <c r="AP413" s="16">
        <v>17904.560000000001</v>
      </c>
      <c r="AQ413" s="16">
        <v>19186</v>
      </c>
      <c r="AR413" s="16">
        <v>20586.47</v>
      </c>
      <c r="AS413" s="16">
        <v>22123.1</v>
      </c>
      <c r="AT413" s="16">
        <v>23817.040000000001</v>
      </c>
      <c r="AU413" s="16">
        <v>25694.99</v>
      </c>
      <c r="AV413" s="16">
        <v>27790.28</v>
      </c>
      <c r="AW413" s="16">
        <v>30144.51</v>
      </c>
      <c r="AX413" s="16">
        <v>32810.949999999997</v>
      </c>
      <c r="AY413" s="16">
        <v>35858.46</v>
      </c>
      <c r="AZ413" s="16">
        <v>39376.04</v>
      </c>
      <c r="BA413" s="16">
        <v>43479.65</v>
      </c>
      <c r="BB413" s="16">
        <v>0</v>
      </c>
      <c r="BC413" s="16"/>
      <c r="BD413" s="16"/>
      <c r="BE413" s="16"/>
      <c r="BF413" s="16"/>
      <c r="BG413" s="16"/>
      <c r="BH413" s="16"/>
      <c r="BI413" s="16"/>
      <c r="BJ413" s="16"/>
      <c r="BK413" s="16"/>
      <c r="BL413" s="16"/>
      <c r="BM413" s="16"/>
      <c r="BN413" s="16"/>
      <c r="BO413" s="16"/>
      <c r="BP413" s="16"/>
      <c r="BQ413" s="16"/>
      <c r="BR413" s="16"/>
      <c r="BS413" s="16"/>
      <c r="BT413" s="16"/>
      <c r="BU413" s="16"/>
      <c r="BV413" s="16"/>
      <c r="BW413" s="16"/>
      <c r="BX413" s="16"/>
      <c r="BY413" s="16"/>
      <c r="BZ413" s="16"/>
      <c r="CA413" s="16"/>
      <c r="CB413" s="16"/>
      <c r="CC413" s="16"/>
      <c r="CD413" s="16"/>
      <c r="CE413" s="16"/>
      <c r="CF413" s="16"/>
    </row>
    <row r="414" spans="1:84" ht="16.5" x14ac:dyDescent="0.35">
      <c r="A414" s="13">
        <f>'现金价值表-底稿'!A414</f>
        <v>31</v>
      </c>
      <c r="B414" s="14" t="str">
        <f>IF('现金价值表-底稿'!B414=1,"男","女")</f>
        <v>女</v>
      </c>
      <c r="C414" s="14" t="str">
        <f>'现金价值表-底稿'!C414&amp;"年"</f>
        <v>30年</v>
      </c>
      <c r="D414" s="11" t="str">
        <f>IF('现金价值表-底稿'!D414="80@","保至80岁","")</f>
        <v>保至80岁</v>
      </c>
      <c r="E414" s="16">
        <v>72.5</v>
      </c>
      <c r="F414" s="16">
        <v>188.29</v>
      </c>
      <c r="G414" s="16">
        <v>312.14</v>
      </c>
      <c r="H414" s="16">
        <v>468.03</v>
      </c>
      <c r="I414" s="16">
        <v>634.85</v>
      </c>
      <c r="J414" s="16">
        <v>813.41</v>
      </c>
      <c r="K414" s="16">
        <v>1004.61</v>
      </c>
      <c r="L414" s="16">
        <v>1209.3900000000001</v>
      </c>
      <c r="M414" s="16">
        <v>1428.79</v>
      </c>
      <c r="N414" s="16">
        <v>1663.94</v>
      </c>
      <c r="O414" s="16">
        <v>1916.05</v>
      </c>
      <c r="P414" s="16">
        <v>2186.4499999999998</v>
      </c>
      <c r="Q414" s="16">
        <v>2476.5100000000002</v>
      </c>
      <c r="R414" s="16">
        <v>2787.61</v>
      </c>
      <c r="S414" s="16">
        <v>3121.22</v>
      </c>
      <c r="T414" s="16">
        <v>3478.85</v>
      </c>
      <c r="U414" s="16">
        <v>3862.14</v>
      </c>
      <c r="V414" s="16">
        <v>4272.8</v>
      </c>
      <c r="W414" s="16">
        <v>4712.6899999999996</v>
      </c>
      <c r="X414" s="16">
        <v>5183.9399999999996</v>
      </c>
      <c r="Y414" s="16">
        <v>5646.69</v>
      </c>
      <c r="Z414" s="16">
        <v>6138.71</v>
      </c>
      <c r="AA414" s="16">
        <v>6662.52</v>
      </c>
      <c r="AB414" s="16">
        <v>7220.87</v>
      </c>
      <c r="AC414" s="16">
        <v>7816.88</v>
      </c>
      <c r="AD414" s="16">
        <v>8453.93</v>
      </c>
      <c r="AE414" s="16">
        <v>9135.68</v>
      </c>
      <c r="AF414" s="16">
        <v>9865.9599999999991</v>
      </c>
      <c r="AG414" s="16">
        <v>10648.91</v>
      </c>
      <c r="AH414" s="16">
        <v>11488.92</v>
      </c>
      <c r="AI414" s="16">
        <v>12230.42</v>
      </c>
      <c r="AJ414" s="16">
        <v>13029.32</v>
      </c>
      <c r="AK414" s="16">
        <v>13891</v>
      </c>
      <c r="AL414" s="16">
        <v>14821.79</v>
      </c>
      <c r="AM414" s="16">
        <v>15829.08</v>
      </c>
      <c r="AN414" s="16">
        <v>16921.62</v>
      </c>
      <c r="AO414" s="16">
        <v>18109.78</v>
      </c>
      <c r="AP414" s="16">
        <v>19405.91</v>
      </c>
      <c r="AQ414" s="16">
        <v>20822.43</v>
      </c>
      <c r="AR414" s="16">
        <v>22376.68</v>
      </c>
      <c r="AS414" s="16">
        <v>24090.03</v>
      </c>
      <c r="AT414" s="16">
        <v>25989.51</v>
      </c>
      <c r="AU414" s="16">
        <v>28108.81</v>
      </c>
      <c r="AV414" s="16">
        <v>30490.02</v>
      </c>
      <c r="AW414" s="16">
        <v>33187.03</v>
      </c>
      <c r="AX414" s="16">
        <v>36269.47</v>
      </c>
      <c r="AY414" s="16">
        <v>39827.370000000003</v>
      </c>
      <c r="AZ414" s="16">
        <v>43978.01</v>
      </c>
      <c r="BA414" s="16">
        <v>0</v>
      </c>
      <c r="BB414" s="16"/>
      <c r="BC414" s="16"/>
      <c r="BD414" s="16"/>
      <c r="BE414" s="16"/>
      <c r="BF414" s="16"/>
      <c r="BG414" s="16"/>
      <c r="BH414" s="16"/>
      <c r="BI414" s="16"/>
      <c r="BJ414" s="16"/>
      <c r="BK414" s="16"/>
      <c r="BL414" s="16"/>
      <c r="BM414" s="16"/>
      <c r="BN414" s="16"/>
      <c r="BO414" s="16"/>
      <c r="BP414" s="16"/>
      <c r="BQ414" s="16"/>
      <c r="BR414" s="16"/>
      <c r="BS414" s="16"/>
      <c r="BT414" s="16"/>
      <c r="BU414" s="16"/>
      <c r="BV414" s="16"/>
      <c r="BW414" s="16"/>
      <c r="BX414" s="16"/>
      <c r="BY414" s="16"/>
      <c r="BZ414" s="16"/>
      <c r="CA414" s="16"/>
      <c r="CB414" s="16"/>
      <c r="CC414" s="16"/>
      <c r="CD414" s="16"/>
      <c r="CE414" s="16"/>
      <c r="CF414" s="16"/>
    </row>
    <row r="415" spans="1:84" ht="16.5" x14ac:dyDescent="0.35">
      <c r="A415" s="13">
        <f>'现金价值表-底稿'!A415</f>
        <v>32</v>
      </c>
      <c r="B415" s="14" t="str">
        <f>IF('现金价值表-底稿'!B415=1,"男","女")</f>
        <v>女</v>
      </c>
      <c r="C415" s="14" t="str">
        <f>'现金价值表-底稿'!C415&amp;"年"</f>
        <v>30年</v>
      </c>
      <c r="D415" s="11" t="str">
        <f>IF('现金价值表-底稿'!D415="80@","保至80岁","")</f>
        <v>保至80岁</v>
      </c>
      <c r="E415" s="16">
        <v>77.319999999999993</v>
      </c>
      <c r="F415" s="16">
        <v>200.91</v>
      </c>
      <c r="G415" s="16">
        <v>333.09</v>
      </c>
      <c r="H415" s="16">
        <v>499.55</v>
      </c>
      <c r="I415" s="16">
        <v>677.78</v>
      </c>
      <c r="J415" s="16">
        <v>868.68</v>
      </c>
      <c r="K415" s="16">
        <v>1073.21</v>
      </c>
      <c r="L415" s="16">
        <v>1292.4100000000001</v>
      </c>
      <c r="M415" s="16">
        <v>1527.38</v>
      </c>
      <c r="N415" s="16">
        <v>1779.39</v>
      </c>
      <c r="O415" s="16">
        <v>2049.75</v>
      </c>
      <c r="P415" s="16">
        <v>2339.83</v>
      </c>
      <c r="Q415" s="16">
        <v>2651.05</v>
      </c>
      <c r="R415" s="16">
        <v>2984.88</v>
      </c>
      <c r="S415" s="16">
        <v>3342.86</v>
      </c>
      <c r="T415" s="16">
        <v>3726.64</v>
      </c>
      <c r="U415" s="16">
        <v>4137.9399999999996</v>
      </c>
      <c r="V415" s="16">
        <v>4578.6400000000003</v>
      </c>
      <c r="W415" s="16">
        <v>5050.8900000000003</v>
      </c>
      <c r="X415" s="16">
        <v>5557.16</v>
      </c>
      <c r="Y415" s="16">
        <v>6054.89</v>
      </c>
      <c r="Z415" s="16">
        <v>6584.78</v>
      </c>
      <c r="AA415" s="16">
        <v>7149.61</v>
      </c>
      <c r="AB415" s="16">
        <v>7752.52</v>
      </c>
      <c r="AC415" s="16">
        <v>8396.94</v>
      </c>
      <c r="AD415" s="16">
        <v>9086.5400000000009</v>
      </c>
      <c r="AE415" s="16">
        <v>9825.2099999999991</v>
      </c>
      <c r="AF415" s="16">
        <v>10617.12</v>
      </c>
      <c r="AG415" s="16">
        <v>11466.74</v>
      </c>
      <c r="AH415" s="16">
        <v>12378.96</v>
      </c>
      <c r="AI415" s="16">
        <v>13187.57</v>
      </c>
      <c r="AJ415" s="16">
        <v>14059.71</v>
      </c>
      <c r="AK415" s="16">
        <v>15001.8</v>
      </c>
      <c r="AL415" s="16">
        <v>16021.33</v>
      </c>
      <c r="AM415" s="16">
        <v>17127.14</v>
      </c>
      <c r="AN415" s="16">
        <v>18329.73</v>
      </c>
      <c r="AO415" s="16">
        <v>19641.599999999999</v>
      </c>
      <c r="AP415" s="16">
        <v>21075.32</v>
      </c>
      <c r="AQ415" s="16">
        <v>22648.45</v>
      </c>
      <c r="AR415" s="16">
        <v>24382.61</v>
      </c>
      <c r="AS415" s="16">
        <v>26305.16</v>
      </c>
      <c r="AT415" s="16">
        <v>28450.2</v>
      </c>
      <c r="AU415" s="16">
        <v>30860.33</v>
      </c>
      <c r="AV415" s="16">
        <v>33590.1</v>
      </c>
      <c r="AW415" s="16">
        <v>36709.97</v>
      </c>
      <c r="AX415" s="16">
        <v>40311.089999999997</v>
      </c>
      <c r="AY415" s="16">
        <v>44512.14</v>
      </c>
      <c r="AZ415" s="16">
        <v>0</v>
      </c>
      <c r="BA415" s="16"/>
      <c r="BB415" s="16"/>
      <c r="BC415" s="16"/>
      <c r="BD415" s="16"/>
      <c r="BE415" s="16"/>
      <c r="BF415" s="16"/>
      <c r="BG415" s="16"/>
      <c r="BH415" s="16"/>
      <c r="BI415" s="16"/>
      <c r="BJ415" s="16"/>
      <c r="BK415" s="16"/>
      <c r="BL415" s="16"/>
      <c r="BM415" s="16"/>
      <c r="BN415" s="16"/>
      <c r="BO415" s="16"/>
      <c r="BP415" s="16"/>
      <c r="BQ415" s="16"/>
      <c r="BR415" s="16"/>
      <c r="BS415" s="16"/>
      <c r="BT415" s="16"/>
      <c r="BU415" s="16"/>
      <c r="BV415" s="16"/>
      <c r="BW415" s="16"/>
      <c r="BX415" s="16"/>
      <c r="BY415" s="16"/>
      <c r="BZ415" s="16"/>
      <c r="CA415" s="16"/>
      <c r="CB415" s="16"/>
      <c r="CC415" s="16"/>
      <c r="CD415" s="16"/>
      <c r="CE415" s="16"/>
      <c r="CF415" s="16"/>
    </row>
    <row r="416" spans="1:84" ht="16.5" x14ac:dyDescent="0.35">
      <c r="A416" s="13">
        <f>'现金价值表-底稿'!A416</f>
        <v>33</v>
      </c>
      <c r="B416" s="14" t="str">
        <f>IF('现金价值表-底稿'!B416=1,"男","女")</f>
        <v>女</v>
      </c>
      <c r="C416" s="14" t="str">
        <f>'现金价值表-底稿'!C416&amp;"年"</f>
        <v>30年</v>
      </c>
      <c r="D416" s="11" t="str">
        <f>IF('现金价值表-底稿'!D416="80@","保至80岁","")</f>
        <v>保至80岁</v>
      </c>
      <c r="E416" s="16">
        <v>82.48</v>
      </c>
      <c r="F416" s="16">
        <v>214.47</v>
      </c>
      <c r="G416" s="16">
        <v>355.65</v>
      </c>
      <c r="H416" s="16">
        <v>533.61</v>
      </c>
      <c r="I416" s="16">
        <v>724.29</v>
      </c>
      <c r="J416" s="16">
        <v>928.64</v>
      </c>
      <c r="K416" s="16">
        <v>1147.71</v>
      </c>
      <c r="L416" s="16">
        <v>1382.62</v>
      </c>
      <c r="M416" s="16">
        <v>1634.62</v>
      </c>
      <c r="N416" s="16">
        <v>1905.04</v>
      </c>
      <c r="O416" s="16">
        <v>2195.29</v>
      </c>
      <c r="P416" s="16">
        <v>2506.77</v>
      </c>
      <c r="Q416" s="16">
        <v>2840.98</v>
      </c>
      <c r="R416" s="16">
        <v>3199.47</v>
      </c>
      <c r="S416" s="16">
        <v>3583.93</v>
      </c>
      <c r="T416" s="16">
        <v>3996.07</v>
      </c>
      <c r="U416" s="16">
        <v>4437.8100000000004</v>
      </c>
      <c r="V416" s="16">
        <v>4911.29</v>
      </c>
      <c r="W416" s="16">
        <v>5419.01</v>
      </c>
      <c r="X416" s="16">
        <v>5963.83</v>
      </c>
      <c r="Y416" s="16">
        <v>6500.26</v>
      </c>
      <c r="Z416" s="16">
        <v>7072.05</v>
      </c>
      <c r="AA416" s="16">
        <v>7682.39</v>
      </c>
      <c r="AB416" s="16">
        <v>8334.7099999999991</v>
      </c>
      <c r="AC416" s="16">
        <v>9032.74</v>
      </c>
      <c r="AD416" s="16">
        <v>9780.4</v>
      </c>
      <c r="AE416" s="16">
        <v>10581.92</v>
      </c>
      <c r="AF416" s="16">
        <v>11441.82</v>
      </c>
      <c r="AG416" s="16">
        <v>12365.11</v>
      </c>
      <c r="AH416" s="16">
        <v>13357.31</v>
      </c>
      <c r="AI416" s="16">
        <v>14240.68</v>
      </c>
      <c r="AJ416" s="16">
        <v>15194.9</v>
      </c>
      <c r="AK416" s="16">
        <v>16227.55</v>
      </c>
      <c r="AL416" s="16">
        <v>17347.59</v>
      </c>
      <c r="AM416" s="16">
        <v>18565.650000000001</v>
      </c>
      <c r="AN416" s="16">
        <v>19894.419999999998</v>
      </c>
      <c r="AO416" s="16">
        <v>21346.59</v>
      </c>
      <c r="AP416" s="16">
        <v>22939.96</v>
      </c>
      <c r="AQ416" s="16">
        <v>24696.45</v>
      </c>
      <c r="AR416" s="16">
        <v>26643.74</v>
      </c>
      <c r="AS416" s="16">
        <v>28816.39</v>
      </c>
      <c r="AT416" s="16">
        <v>31257.55</v>
      </c>
      <c r="AU416" s="16">
        <v>34022.449999999997</v>
      </c>
      <c r="AV416" s="16">
        <v>37182.480000000003</v>
      </c>
      <c r="AW416" s="16">
        <v>40829.949999999997</v>
      </c>
      <c r="AX416" s="16">
        <v>45085.07</v>
      </c>
      <c r="AY416" s="16">
        <v>0</v>
      </c>
      <c r="AZ416" s="16"/>
      <c r="BA416" s="16"/>
      <c r="BB416" s="16"/>
      <c r="BC416" s="16"/>
      <c r="BD416" s="16"/>
      <c r="BE416" s="16"/>
      <c r="BF416" s="16"/>
      <c r="BG416" s="16"/>
      <c r="BH416" s="16"/>
      <c r="BI416" s="16"/>
      <c r="BJ416" s="16"/>
      <c r="BK416" s="16"/>
      <c r="BL416" s="16"/>
      <c r="BM416" s="16"/>
      <c r="BN416" s="16"/>
      <c r="BO416" s="16"/>
      <c r="BP416" s="16"/>
      <c r="BQ416" s="16"/>
      <c r="BR416" s="16"/>
      <c r="BS416" s="16"/>
      <c r="BT416" s="16"/>
      <c r="BU416" s="16"/>
      <c r="BV416" s="16"/>
      <c r="BW416" s="16"/>
      <c r="BX416" s="16"/>
      <c r="BY416" s="16"/>
      <c r="BZ416" s="16"/>
      <c r="CA416" s="16"/>
      <c r="CB416" s="16"/>
      <c r="CC416" s="16"/>
      <c r="CD416" s="16"/>
      <c r="CE416" s="16"/>
      <c r="CF416" s="16"/>
    </row>
    <row r="417" spans="1:84" ht="16.5" x14ac:dyDescent="0.35">
      <c r="A417" s="13">
        <f>'现金价值表-底稿'!A417</f>
        <v>34</v>
      </c>
      <c r="B417" s="14" t="str">
        <f>IF('现金价值表-底稿'!B417=1,"男","女")</f>
        <v>女</v>
      </c>
      <c r="C417" s="14" t="str">
        <f>'现金价值表-底稿'!C417&amp;"年"</f>
        <v>30年</v>
      </c>
      <c r="D417" s="11" t="str">
        <f>IF('现金价值表-底稿'!D417="80@","保至80岁","")</f>
        <v>保至80岁</v>
      </c>
      <c r="E417" s="16">
        <v>88.02</v>
      </c>
      <c r="F417" s="16">
        <v>229.11</v>
      </c>
      <c r="G417" s="16">
        <v>380.09</v>
      </c>
      <c r="H417" s="16">
        <v>570.61</v>
      </c>
      <c r="I417" s="16">
        <v>774.87</v>
      </c>
      <c r="J417" s="16">
        <v>993.9</v>
      </c>
      <c r="K417" s="16">
        <v>1228.8399999999999</v>
      </c>
      <c r="L417" s="16">
        <v>1480.95</v>
      </c>
      <c r="M417" s="16">
        <v>1751.57</v>
      </c>
      <c r="N417" s="16">
        <v>2042.11</v>
      </c>
      <c r="O417" s="16">
        <v>2354</v>
      </c>
      <c r="P417" s="16">
        <v>2688.76</v>
      </c>
      <c r="Q417" s="16">
        <v>3047.96</v>
      </c>
      <c r="R417" s="16">
        <v>3433.29</v>
      </c>
      <c r="S417" s="16">
        <v>3846.51</v>
      </c>
      <c r="T417" s="16">
        <v>4289.53</v>
      </c>
      <c r="U417" s="16">
        <v>4764.51</v>
      </c>
      <c r="V417" s="16">
        <v>5273.97</v>
      </c>
      <c r="W417" s="16">
        <v>5820.79</v>
      </c>
      <c r="X417" s="16">
        <v>6408.25</v>
      </c>
      <c r="Y417" s="16">
        <v>6987.55</v>
      </c>
      <c r="Z417" s="16">
        <v>7605.86</v>
      </c>
      <c r="AA417" s="16">
        <v>8266.69</v>
      </c>
      <c r="AB417" s="16">
        <v>8973.7800000000007</v>
      </c>
      <c r="AC417" s="16">
        <v>9731.1</v>
      </c>
      <c r="AD417" s="16">
        <v>10542.93</v>
      </c>
      <c r="AE417" s="16">
        <v>11413.87</v>
      </c>
      <c r="AF417" s="16">
        <v>12349</v>
      </c>
      <c r="AG417" s="16">
        <v>13353.98</v>
      </c>
      <c r="AH417" s="16">
        <v>14435.08</v>
      </c>
      <c r="AI417" s="16">
        <v>15402.32</v>
      </c>
      <c r="AJ417" s="16">
        <v>16449.060000000001</v>
      </c>
      <c r="AK417" s="16">
        <v>17584.400000000001</v>
      </c>
      <c r="AL417" s="16">
        <v>18819.09</v>
      </c>
      <c r="AM417" s="16">
        <v>20165.990000000002</v>
      </c>
      <c r="AN417" s="16">
        <v>21637.99</v>
      </c>
      <c r="AO417" s="16">
        <v>23253.11</v>
      </c>
      <c r="AP417" s="16">
        <v>25033.58</v>
      </c>
      <c r="AQ417" s="16">
        <v>27007.45</v>
      </c>
      <c r="AR417" s="16">
        <v>29209.759999999998</v>
      </c>
      <c r="AS417" s="16">
        <v>31684.240000000002</v>
      </c>
      <c r="AT417" s="16">
        <v>34486.879999999997</v>
      </c>
      <c r="AU417" s="16">
        <v>37690.050000000003</v>
      </c>
      <c r="AV417" s="16">
        <v>41387.300000000003</v>
      </c>
      <c r="AW417" s="16">
        <v>45700.51</v>
      </c>
      <c r="AX417" s="16">
        <v>0</v>
      </c>
      <c r="AY417" s="16"/>
      <c r="AZ417" s="16"/>
      <c r="BA417" s="16"/>
      <c r="BB417" s="16"/>
      <c r="BC417" s="16"/>
      <c r="BD417" s="16"/>
      <c r="BE417" s="16"/>
      <c r="BF417" s="16"/>
      <c r="BG417" s="16"/>
      <c r="BH417" s="16"/>
      <c r="BI417" s="16"/>
      <c r="BJ417" s="16"/>
      <c r="BK417" s="16"/>
      <c r="BL417" s="16"/>
      <c r="BM417" s="16"/>
      <c r="BN417" s="16"/>
      <c r="BO417" s="16"/>
      <c r="BP417" s="16"/>
      <c r="BQ417" s="16"/>
      <c r="BR417" s="16"/>
      <c r="BS417" s="16"/>
      <c r="BT417" s="16"/>
      <c r="BU417" s="16"/>
      <c r="BV417" s="16"/>
      <c r="BW417" s="16"/>
      <c r="BX417" s="16"/>
      <c r="BY417" s="16"/>
      <c r="BZ417" s="16"/>
      <c r="CA417" s="16"/>
      <c r="CB417" s="16"/>
      <c r="CC417" s="16"/>
      <c r="CD417" s="16"/>
      <c r="CE417" s="16"/>
      <c r="CF417" s="16"/>
    </row>
    <row r="418" spans="1:84" ht="16.5" x14ac:dyDescent="0.35">
      <c r="A418" s="13">
        <f>'现金价值表-底稿'!A418</f>
        <v>35</v>
      </c>
      <c r="B418" s="14" t="str">
        <f>IF('现金价值表-底稿'!B418=1,"男","女")</f>
        <v>女</v>
      </c>
      <c r="C418" s="14" t="str">
        <f>'现金价值表-底稿'!C418&amp;"年"</f>
        <v>30年</v>
      </c>
      <c r="D418" s="11" t="str">
        <f>IF('现金价值表-底稿'!D418="80@","保至80岁","")</f>
        <v>保至80岁</v>
      </c>
      <c r="E418" s="16">
        <v>94.01</v>
      </c>
      <c r="F418" s="16">
        <v>245.01</v>
      </c>
      <c r="G418" s="16">
        <v>406.73</v>
      </c>
      <c r="H418" s="16">
        <v>610.98</v>
      </c>
      <c r="I418" s="16">
        <v>830.08</v>
      </c>
      <c r="J418" s="16">
        <v>1065.1600000000001</v>
      </c>
      <c r="K418" s="16">
        <v>1317.5</v>
      </c>
      <c r="L418" s="16">
        <v>1588.45</v>
      </c>
      <c r="M418" s="16">
        <v>1879.44</v>
      </c>
      <c r="N418" s="16">
        <v>2191.91</v>
      </c>
      <c r="O418" s="16">
        <v>2527.4</v>
      </c>
      <c r="P418" s="16">
        <v>2887.51</v>
      </c>
      <c r="Q418" s="16">
        <v>3273.94</v>
      </c>
      <c r="R418" s="16">
        <v>3688.49</v>
      </c>
      <c r="S418" s="16">
        <v>4133.05</v>
      </c>
      <c r="T418" s="16">
        <v>4609.83</v>
      </c>
      <c r="U418" s="16">
        <v>5121.3599999999997</v>
      </c>
      <c r="V418" s="16">
        <v>5670.53</v>
      </c>
      <c r="W418" s="16">
        <v>6260.65</v>
      </c>
      <c r="X418" s="16">
        <v>6895.36</v>
      </c>
      <c r="Y418" s="16">
        <v>7522.28</v>
      </c>
      <c r="Z418" s="16">
        <v>8192.2800000000007</v>
      </c>
      <c r="AA418" s="16">
        <v>8909.1299999999992</v>
      </c>
      <c r="AB418" s="16">
        <v>9676.85</v>
      </c>
      <c r="AC418" s="16">
        <v>10499.78</v>
      </c>
      <c r="AD418" s="16">
        <v>11382.57</v>
      </c>
      <c r="AE418" s="16">
        <v>12330.43</v>
      </c>
      <c r="AF418" s="16">
        <v>13349.11</v>
      </c>
      <c r="AG418" s="16">
        <v>14445.04</v>
      </c>
      <c r="AH418" s="16">
        <v>15625.55</v>
      </c>
      <c r="AI418" s="16">
        <v>16687.46</v>
      </c>
      <c r="AJ418" s="16">
        <v>17839.25</v>
      </c>
      <c r="AK418" s="16">
        <v>19091.84</v>
      </c>
      <c r="AL418" s="16">
        <v>20458.259999999998</v>
      </c>
      <c r="AM418" s="16">
        <v>21951.59</v>
      </c>
      <c r="AN418" s="16">
        <v>23590.12</v>
      </c>
      <c r="AO418" s="16">
        <v>25396.39</v>
      </c>
      <c r="AP418" s="16">
        <v>27398.87</v>
      </c>
      <c r="AQ418" s="16">
        <v>29633.1</v>
      </c>
      <c r="AR418" s="16">
        <v>32143.439999999999</v>
      </c>
      <c r="AS418" s="16">
        <v>34986.71</v>
      </c>
      <c r="AT418" s="16">
        <v>38236.300000000003</v>
      </c>
      <c r="AU418" s="16">
        <v>41987.14</v>
      </c>
      <c r="AV418" s="16">
        <v>46362.86</v>
      </c>
      <c r="AW418" s="16">
        <v>0</v>
      </c>
      <c r="AX418" s="16"/>
      <c r="AY418" s="16"/>
      <c r="AZ418" s="16"/>
      <c r="BA418" s="16"/>
      <c r="BB418" s="16"/>
      <c r="BC418" s="16"/>
      <c r="BD418" s="16"/>
      <c r="BE418" s="16"/>
      <c r="BF418" s="16"/>
      <c r="BG418" s="16"/>
      <c r="BH418" s="16"/>
      <c r="BI418" s="16"/>
      <c r="BJ418" s="16"/>
      <c r="BK418" s="16"/>
      <c r="BL418" s="16"/>
      <c r="BM418" s="16"/>
      <c r="BN418" s="16"/>
      <c r="BO418" s="16"/>
      <c r="BP418" s="16"/>
      <c r="BQ418" s="16"/>
      <c r="BR418" s="16"/>
      <c r="BS418" s="16"/>
      <c r="BT418" s="16"/>
      <c r="BU418" s="16"/>
      <c r="BV418" s="16"/>
      <c r="BW418" s="16"/>
      <c r="BX418" s="16"/>
      <c r="BY418" s="16"/>
      <c r="BZ418" s="16"/>
      <c r="CA418" s="16"/>
      <c r="CB418" s="16"/>
      <c r="CC418" s="16"/>
      <c r="CD418" s="16"/>
      <c r="CE418" s="16"/>
      <c r="CF418" s="16"/>
    </row>
    <row r="419" spans="1:84" ht="16.5" x14ac:dyDescent="0.35">
      <c r="A419" s="13">
        <f>'现金价值表-底稿'!A419</f>
        <v>36</v>
      </c>
      <c r="B419" s="14" t="str">
        <f>IF('现金价值表-底稿'!B419=1,"男","女")</f>
        <v>女</v>
      </c>
      <c r="C419" s="14" t="str">
        <f>'现金价值表-底稿'!C419&amp;"年"</f>
        <v>30年</v>
      </c>
      <c r="D419" s="11" t="str">
        <f>IF('现金价值表-底稿'!D419="80@","保至80岁","")</f>
        <v>保至80岁</v>
      </c>
      <c r="E419" s="16">
        <v>100.55</v>
      </c>
      <c r="F419" s="16">
        <v>262.44</v>
      </c>
      <c r="G419" s="16">
        <v>435.91</v>
      </c>
      <c r="H419" s="16">
        <v>655.17999999999995</v>
      </c>
      <c r="I419" s="16">
        <v>890.52</v>
      </c>
      <c r="J419" s="16">
        <v>1143.22</v>
      </c>
      <c r="K419" s="16">
        <v>1414.66</v>
      </c>
      <c r="L419" s="16">
        <v>1706.26</v>
      </c>
      <c r="M419" s="16">
        <v>2019.5</v>
      </c>
      <c r="N419" s="16">
        <v>2355.91</v>
      </c>
      <c r="O419" s="16">
        <v>2717.14</v>
      </c>
      <c r="P419" s="16">
        <v>3104.93</v>
      </c>
      <c r="Q419" s="16">
        <v>3521.06</v>
      </c>
      <c r="R419" s="16">
        <v>3967.48</v>
      </c>
      <c r="S419" s="16">
        <v>4446.38</v>
      </c>
      <c r="T419" s="16">
        <v>4960.3100000000004</v>
      </c>
      <c r="U419" s="16">
        <v>5512.23</v>
      </c>
      <c r="V419" s="16">
        <v>6105.43</v>
      </c>
      <c r="W419" s="16">
        <v>6743.59</v>
      </c>
      <c r="X419" s="16">
        <v>7430.78</v>
      </c>
      <c r="Y419" s="16">
        <v>8110.67</v>
      </c>
      <c r="Z419" s="16">
        <v>8838.0499999999993</v>
      </c>
      <c r="AA419" s="16">
        <v>9616.99</v>
      </c>
      <c r="AB419" s="16">
        <v>10451.86</v>
      </c>
      <c r="AC419" s="16">
        <v>11347.43</v>
      </c>
      <c r="AD419" s="16">
        <v>12308.96</v>
      </c>
      <c r="AE419" s="16">
        <v>13342.37</v>
      </c>
      <c r="AF419" s="16">
        <v>14454.22</v>
      </c>
      <c r="AG419" s="16">
        <v>15652.01</v>
      </c>
      <c r="AH419" s="16">
        <v>16944.32</v>
      </c>
      <c r="AI419" s="16">
        <v>18113.84</v>
      </c>
      <c r="AJ419" s="16">
        <v>19385.71</v>
      </c>
      <c r="AK419" s="16">
        <v>20773.16</v>
      </c>
      <c r="AL419" s="16">
        <v>22289.48</v>
      </c>
      <c r="AM419" s="16">
        <v>23953.23</v>
      </c>
      <c r="AN419" s="16">
        <v>25787.3</v>
      </c>
      <c r="AO419" s="16">
        <v>27820.61</v>
      </c>
      <c r="AP419" s="16">
        <v>30089.22</v>
      </c>
      <c r="AQ419" s="16">
        <v>32638.21</v>
      </c>
      <c r="AR419" s="16">
        <v>35525.230000000003</v>
      </c>
      <c r="AS419" s="16">
        <v>38824.839999999997</v>
      </c>
      <c r="AT419" s="16">
        <v>42633.42</v>
      </c>
      <c r="AU419" s="16">
        <v>47076.49</v>
      </c>
      <c r="AV419" s="16">
        <v>0</v>
      </c>
      <c r="AW419" s="16"/>
      <c r="AX419" s="16"/>
      <c r="AY419" s="16"/>
      <c r="AZ419" s="16"/>
      <c r="BA419" s="16"/>
      <c r="BB419" s="16"/>
      <c r="BC419" s="16"/>
      <c r="BD419" s="16"/>
      <c r="BE419" s="16"/>
      <c r="BF419" s="16"/>
      <c r="BG419" s="16"/>
      <c r="BH419" s="16"/>
      <c r="BI419" s="16"/>
      <c r="BJ419" s="16"/>
      <c r="BK419" s="16"/>
      <c r="BL419" s="16"/>
      <c r="BM419" s="16"/>
      <c r="BN419" s="16"/>
      <c r="BO419" s="16"/>
      <c r="BP419" s="16"/>
      <c r="BQ419" s="16"/>
      <c r="BR419" s="16"/>
      <c r="BS419" s="16"/>
      <c r="BT419" s="16"/>
      <c r="BU419" s="16"/>
      <c r="BV419" s="16"/>
      <c r="BW419" s="16"/>
      <c r="BX419" s="16"/>
      <c r="BY419" s="16"/>
      <c r="BZ419" s="16"/>
      <c r="CA419" s="16"/>
      <c r="CB419" s="16"/>
      <c r="CC419" s="16"/>
      <c r="CD419" s="16"/>
      <c r="CE419" s="16"/>
      <c r="CF419" s="16"/>
    </row>
    <row r="420" spans="1:84" ht="16.5" x14ac:dyDescent="0.35">
      <c r="A420" s="13">
        <f>'现金价值表-底稿'!A420</f>
        <v>37</v>
      </c>
      <c r="B420" s="14" t="str">
        <f>IF('现金价值表-底稿'!B420=1,"男","女")</f>
        <v>女</v>
      </c>
      <c r="C420" s="14" t="str">
        <f>'现金价值表-底稿'!C420&amp;"年"</f>
        <v>30年</v>
      </c>
      <c r="D420" s="11" t="str">
        <f>IF('现金价值表-底稿'!D420="80@","保至80岁","")</f>
        <v>保至80岁</v>
      </c>
      <c r="E420" s="16">
        <v>107.77</v>
      </c>
      <c r="F420" s="16">
        <v>281.58999999999997</v>
      </c>
      <c r="G420" s="16">
        <v>467.96</v>
      </c>
      <c r="H420" s="16">
        <v>703.7</v>
      </c>
      <c r="I420" s="16">
        <v>956.92</v>
      </c>
      <c r="J420" s="16">
        <v>1229</v>
      </c>
      <c r="K420" s="16">
        <v>1521.4</v>
      </c>
      <c r="L420" s="16">
        <v>1835.6</v>
      </c>
      <c r="M420" s="16">
        <v>2173.1799999999998</v>
      </c>
      <c r="N420" s="16">
        <v>2535.79</v>
      </c>
      <c r="O420" s="16">
        <v>2925.2</v>
      </c>
      <c r="P420" s="16">
        <v>3343.23</v>
      </c>
      <c r="Q420" s="16">
        <v>3791.83</v>
      </c>
      <c r="R420" s="16">
        <v>4273.21</v>
      </c>
      <c r="S420" s="16">
        <v>4789.97</v>
      </c>
      <c r="T420" s="16">
        <v>5345.05</v>
      </c>
      <c r="U420" s="16">
        <v>5941.82</v>
      </c>
      <c r="V420" s="16">
        <v>6583.95</v>
      </c>
      <c r="W420" s="16">
        <v>7275.55</v>
      </c>
      <c r="X420" s="16">
        <v>8021.14</v>
      </c>
      <c r="Y420" s="16">
        <v>8759.92</v>
      </c>
      <c r="Z420" s="16">
        <v>9551</v>
      </c>
      <c r="AA420" s="16">
        <v>10398.81</v>
      </c>
      <c r="AB420" s="16">
        <v>11308.17</v>
      </c>
      <c r="AC420" s="16">
        <v>12284.48</v>
      </c>
      <c r="AD420" s="16">
        <v>13333.77</v>
      </c>
      <c r="AE420" s="16">
        <v>14462.78</v>
      </c>
      <c r="AF420" s="16">
        <v>15679.17</v>
      </c>
      <c r="AG420" s="16">
        <v>16991.72</v>
      </c>
      <c r="AH420" s="16">
        <v>18410.63</v>
      </c>
      <c r="AI420" s="16">
        <v>19703.330000000002</v>
      </c>
      <c r="AJ420" s="16">
        <v>21113.52</v>
      </c>
      <c r="AK420" s="16">
        <v>22654.68</v>
      </c>
      <c r="AL420" s="16">
        <v>24345.7</v>
      </c>
      <c r="AM420" s="16">
        <v>26209.82</v>
      </c>
      <c r="AN420" s="16">
        <v>28276.44</v>
      </c>
      <c r="AO420" s="16">
        <v>30582.22</v>
      </c>
      <c r="AP420" s="16">
        <v>33172.97</v>
      </c>
      <c r="AQ420" s="16">
        <v>36107.300000000003</v>
      </c>
      <c r="AR420" s="16">
        <v>39460.97</v>
      </c>
      <c r="AS420" s="16">
        <v>43331.95</v>
      </c>
      <c r="AT420" s="16">
        <v>47847.82</v>
      </c>
      <c r="AU420" s="16">
        <v>0</v>
      </c>
      <c r="AV420" s="16"/>
      <c r="AW420" s="16"/>
      <c r="AX420" s="16"/>
      <c r="AY420" s="16"/>
      <c r="AZ420" s="16"/>
      <c r="BA420" s="16"/>
      <c r="BB420" s="16"/>
      <c r="BC420" s="16"/>
      <c r="BD420" s="16"/>
      <c r="BE420" s="16"/>
      <c r="BF420" s="16"/>
      <c r="BG420" s="16"/>
      <c r="BH420" s="16"/>
      <c r="BI420" s="16"/>
      <c r="BJ420" s="16"/>
      <c r="BK420" s="16"/>
      <c r="BL420" s="16"/>
      <c r="BM420" s="16"/>
      <c r="BN420" s="16"/>
      <c r="BO420" s="16"/>
      <c r="BP420" s="16"/>
      <c r="BQ420" s="16"/>
      <c r="BR420" s="16"/>
      <c r="BS420" s="16"/>
      <c r="BT420" s="16"/>
      <c r="BU420" s="16"/>
      <c r="BV420" s="16"/>
      <c r="BW420" s="16"/>
      <c r="BX420" s="16"/>
      <c r="BY420" s="16"/>
      <c r="BZ420" s="16"/>
      <c r="CA420" s="16"/>
      <c r="CB420" s="16"/>
      <c r="CC420" s="16"/>
      <c r="CD420" s="16"/>
      <c r="CE420" s="16"/>
      <c r="CF420" s="16"/>
    </row>
    <row r="421" spans="1:84" ht="16.5" x14ac:dyDescent="0.35">
      <c r="A421" s="13">
        <f>'现金价值表-底稿'!A421</f>
        <v>38</v>
      </c>
      <c r="B421" s="14" t="str">
        <f>IF('现金价值表-底稿'!B421=1,"男","女")</f>
        <v>女</v>
      </c>
      <c r="C421" s="14" t="str">
        <f>'现金价值表-底稿'!C421&amp;"年"</f>
        <v>30年</v>
      </c>
      <c r="D421" s="11" t="str">
        <f>IF('现金价值表-底稿'!D421="80@","保至80岁","")</f>
        <v>保至80岁</v>
      </c>
      <c r="E421" s="16">
        <v>115.72</v>
      </c>
      <c r="F421" s="16">
        <v>302.64999999999998</v>
      </c>
      <c r="G421" s="16">
        <v>503.2</v>
      </c>
      <c r="H421" s="16">
        <v>757.1</v>
      </c>
      <c r="I421" s="16">
        <v>1030.03</v>
      </c>
      <c r="J421" s="16">
        <v>1323.44</v>
      </c>
      <c r="K421" s="16">
        <v>1638.84</v>
      </c>
      <c r="L421" s="16">
        <v>1977.84</v>
      </c>
      <c r="M421" s="16">
        <v>2342.12</v>
      </c>
      <c r="N421" s="16">
        <v>2733.47</v>
      </c>
      <c r="O421" s="16">
        <v>3153.74</v>
      </c>
      <c r="P421" s="16">
        <v>3604.9</v>
      </c>
      <c r="Q421" s="16">
        <v>4089.19</v>
      </c>
      <c r="R421" s="16">
        <v>4609.22</v>
      </c>
      <c r="S421" s="16">
        <v>5167.9799999999996</v>
      </c>
      <c r="T421" s="16">
        <v>5768.85</v>
      </c>
      <c r="U421" s="16">
        <v>6415.54</v>
      </c>
      <c r="V421" s="16">
        <v>7112.19</v>
      </c>
      <c r="W421" s="16">
        <v>7863.35</v>
      </c>
      <c r="X421" s="16">
        <v>8673.9599999999991</v>
      </c>
      <c r="Y421" s="16">
        <v>9478.2199999999993</v>
      </c>
      <c r="Z421" s="16">
        <v>10340.07</v>
      </c>
      <c r="AA421" s="16">
        <v>11264.4</v>
      </c>
      <c r="AB421" s="16">
        <v>12256.73</v>
      </c>
      <c r="AC421" s="16">
        <v>13323.23</v>
      </c>
      <c r="AD421" s="16">
        <v>14470.8</v>
      </c>
      <c r="AE421" s="16">
        <v>15707.29</v>
      </c>
      <c r="AF421" s="16">
        <v>17041.68</v>
      </c>
      <c r="AG421" s="16">
        <v>18484.39</v>
      </c>
      <c r="AH421" s="16">
        <v>20047.64</v>
      </c>
      <c r="AI421" s="16">
        <v>21482.47</v>
      </c>
      <c r="AJ421" s="16">
        <v>23050.560000000001</v>
      </c>
      <c r="AK421" s="16">
        <v>24771.119999999999</v>
      </c>
      <c r="AL421" s="16">
        <v>26667.82</v>
      </c>
      <c r="AM421" s="16">
        <v>28770.55</v>
      </c>
      <c r="AN421" s="16">
        <v>31116.63</v>
      </c>
      <c r="AO421" s="16">
        <v>33752.65</v>
      </c>
      <c r="AP421" s="16">
        <v>36738.26</v>
      </c>
      <c r="AQ421" s="16">
        <v>40150.53</v>
      </c>
      <c r="AR421" s="16">
        <v>44089.15</v>
      </c>
      <c r="AS421" s="16">
        <v>48683.94</v>
      </c>
      <c r="AT421" s="16">
        <v>0</v>
      </c>
      <c r="AU421" s="16"/>
      <c r="AV421" s="16"/>
      <c r="AW421" s="16"/>
      <c r="AX421" s="16"/>
      <c r="AY421" s="16"/>
      <c r="AZ421" s="16"/>
      <c r="BA421" s="16"/>
      <c r="BB421" s="16"/>
      <c r="BC421" s="16"/>
      <c r="BD421" s="16"/>
      <c r="BE421" s="16"/>
      <c r="BF421" s="16"/>
      <c r="BG421" s="16"/>
      <c r="BH421" s="16"/>
      <c r="BI421" s="16"/>
      <c r="BJ421" s="16"/>
      <c r="BK421" s="16"/>
      <c r="BL421" s="16"/>
      <c r="BM421" s="16"/>
      <c r="BN421" s="16"/>
      <c r="BO421" s="16"/>
      <c r="BP421" s="16"/>
      <c r="BQ421" s="16"/>
      <c r="BR421" s="16"/>
      <c r="BS421" s="16"/>
      <c r="BT421" s="16"/>
      <c r="BU421" s="16"/>
      <c r="BV421" s="16"/>
      <c r="BW421" s="16"/>
      <c r="BX421" s="16"/>
      <c r="BY421" s="16"/>
      <c r="BZ421" s="16"/>
      <c r="CA421" s="16"/>
      <c r="CB421" s="16"/>
      <c r="CC421" s="16"/>
      <c r="CD421" s="16"/>
      <c r="CE421" s="16"/>
      <c r="CF421" s="16"/>
    </row>
    <row r="422" spans="1:84" ht="16.5" x14ac:dyDescent="0.35">
      <c r="A422" s="13">
        <f>'现金价值表-底稿'!A422</f>
        <v>39</v>
      </c>
      <c r="B422" s="14" t="str">
        <f>IF('现金价值表-底稿'!B422=1,"男","女")</f>
        <v>女</v>
      </c>
      <c r="C422" s="14" t="str">
        <f>'现金价值表-底稿'!C422&amp;"年"</f>
        <v>30年</v>
      </c>
      <c r="D422" s="11" t="str">
        <f>IF('现金价值表-底稿'!D422="80@","保至80岁","")</f>
        <v>保至80岁</v>
      </c>
      <c r="E422" s="16">
        <v>124.48</v>
      </c>
      <c r="F422" s="16">
        <v>325.87</v>
      </c>
      <c r="G422" s="16">
        <v>542.1</v>
      </c>
      <c r="H422" s="16">
        <v>816.09</v>
      </c>
      <c r="I422" s="16">
        <v>1110.76</v>
      </c>
      <c r="J422" s="16">
        <v>1427.64</v>
      </c>
      <c r="K422" s="16">
        <v>1768.36</v>
      </c>
      <c r="L422" s="16">
        <v>2134.63</v>
      </c>
      <c r="M422" s="16">
        <v>2528.29</v>
      </c>
      <c r="N422" s="16">
        <v>2951.22</v>
      </c>
      <c r="O422" s="16">
        <v>3405.39</v>
      </c>
      <c r="P422" s="16">
        <v>3893.07</v>
      </c>
      <c r="Q422" s="16">
        <v>4416.8999999999996</v>
      </c>
      <c r="R422" s="16">
        <v>4979.91</v>
      </c>
      <c r="S422" s="16">
        <v>5585.51</v>
      </c>
      <c r="T422" s="16">
        <v>6237.46</v>
      </c>
      <c r="U422" s="16">
        <v>6939.91</v>
      </c>
      <c r="V422" s="16">
        <v>7697.44</v>
      </c>
      <c r="W422" s="16">
        <v>8515.0400000000009</v>
      </c>
      <c r="X422" s="16">
        <v>9398.0499999999993</v>
      </c>
      <c r="Y422" s="16">
        <v>10275.209999999999</v>
      </c>
      <c r="Z422" s="16">
        <v>11215.88</v>
      </c>
      <c r="AA422" s="16">
        <v>12225.67</v>
      </c>
      <c r="AB422" s="16">
        <v>13310.89</v>
      </c>
      <c r="AC422" s="16">
        <v>14478.65</v>
      </c>
      <c r="AD422" s="16">
        <v>15736.98</v>
      </c>
      <c r="AE422" s="16">
        <v>17095.080000000002</v>
      </c>
      <c r="AF422" s="16">
        <v>18563.57</v>
      </c>
      <c r="AG422" s="16">
        <v>20154.93</v>
      </c>
      <c r="AH422" s="16">
        <v>21884.02</v>
      </c>
      <c r="AI422" s="16">
        <v>23481.43</v>
      </c>
      <c r="AJ422" s="16">
        <v>25234.15</v>
      </c>
      <c r="AK422" s="16">
        <v>27166.3</v>
      </c>
      <c r="AL422" s="16">
        <v>29308.34</v>
      </c>
      <c r="AM422" s="16">
        <v>31698.27</v>
      </c>
      <c r="AN422" s="16">
        <v>34383.56</v>
      </c>
      <c r="AO422" s="16">
        <v>37424.97</v>
      </c>
      <c r="AP422" s="16">
        <v>40901.03</v>
      </c>
      <c r="AQ422" s="16">
        <v>44913.279999999999</v>
      </c>
      <c r="AR422" s="16">
        <v>49593.95</v>
      </c>
      <c r="AS422" s="16">
        <v>0</v>
      </c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  <c r="BD422" s="16"/>
      <c r="BE422" s="16"/>
      <c r="BF422" s="16"/>
      <c r="BG422" s="16"/>
      <c r="BH422" s="16"/>
      <c r="BI422" s="16"/>
      <c r="BJ422" s="16"/>
      <c r="BK422" s="16"/>
      <c r="BL422" s="16"/>
      <c r="BM422" s="16"/>
      <c r="BN422" s="16"/>
      <c r="BO422" s="16"/>
      <c r="BP422" s="16"/>
      <c r="BQ422" s="16"/>
      <c r="BR422" s="16"/>
      <c r="BS422" s="16"/>
      <c r="BT422" s="16"/>
      <c r="BU422" s="16"/>
      <c r="BV422" s="16"/>
      <c r="BW422" s="16"/>
      <c r="BX422" s="16"/>
      <c r="BY422" s="16"/>
      <c r="BZ422" s="16"/>
      <c r="CA422" s="16"/>
      <c r="CB422" s="16"/>
      <c r="CC422" s="16"/>
      <c r="CD422" s="16"/>
      <c r="CE422" s="16"/>
      <c r="CF422" s="16"/>
    </row>
    <row r="423" spans="1:84" ht="16.5" x14ac:dyDescent="0.35">
      <c r="A423" s="13">
        <f>'现金价值表-底稿'!A423</f>
        <v>40</v>
      </c>
      <c r="B423" s="14" t="str">
        <f>IF('现金价值表-底稿'!B423=1,"男","女")</f>
        <v>女</v>
      </c>
      <c r="C423" s="14" t="str">
        <f>'现金价值表-底稿'!C423&amp;"年"</f>
        <v>30年</v>
      </c>
      <c r="D423" s="11" t="str">
        <f>IF('现金价值表-底稿'!D423="80@","保至80岁","")</f>
        <v>保至80岁</v>
      </c>
      <c r="E423" s="16">
        <v>134.19</v>
      </c>
      <c r="F423" s="16">
        <v>351.61</v>
      </c>
      <c r="G423" s="16">
        <v>585.26</v>
      </c>
      <c r="H423" s="16">
        <v>881.47</v>
      </c>
      <c r="I423" s="16">
        <v>1200.1300000000001</v>
      </c>
      <c r="J423" s="16">
        <v>1542.91</v>
      </c>
      <c r="K423" s="16">
        <v>1911.56</v>
      </c>
      <c r="L423" s="16">
        <v>2307.9499999999998</v>
      </c>
      <c r="M423" s="16">
        <v>2733.98</v>
      </c>
      <c r="N423" s="16">
        <v>3191.66</v>
      </c>
      <c r="O423" s="16">
        <v>3683.28</v>
      </c>
      <c r="P423" s="16">
        <v>4211.51</v>
      </c>
      <c r="Q423" s="16">
        <v>4779.43</v>
      </c>
      <c r="R423" s="16">
        <v>5390.49</v>
      </c>
      <c r="S423" s="16">
        <v>6048.47</v>
      </c>
      <c r="T423" s="16">
        <v>6757.57</v>
      </c>
      <c r="U423" s="16">
        <v>7522.4</v>
      </c>
      <c r="V423" s="16">
        <v>8348</v>
      </c>
      <c r="W423" s="16">
        <v>9239.75</v>
      </c>
      <c r="X423" s="16">
        <v>10203.51</v>
      </c>
      <c r="Y423" s="16">
        <v>11162.04</v>
      </c>
      <c r="Z423" s="16">
        <v>12190.92</v>
      </c>
      <c r="AA423" s="16">
        <v>13296.63</v>
      </c>
      <c r="AB423" s="16">
        <v>14486.43</v>
      </c>
      <c r="AC423" s="16">
        <v>15768.58</v>
      </c>
      <c r="AD423" s="16">
        <v>17152.509999999998</v>
      </c>
      <c r="AE423" s="16">
        <v>18649.060000000001</v>
      </c>
      <c r="AF423" s="16">
        <v>20270.98</v>
      </c>
      <c r="AG423" s="16">
        <v>22033.43</v>
      </c>
      <c r="AH423" s="16">
        <v>23951.75</v>
      </c>
      <c r="AI423" s="16">
        <v>25739.58</v>
      </c>
      <c r="AJ423" s="16">
        <v>27710.43</v>
      </c>
      <c r="AK423" s="16">
        <v>29895.37</v>
      </c>
      <c r="AL423" s="16">
        <v>32333.17</v>
      </c>
      <c r="AM423" s="16">
        <v>35072.25</v>
      </c>
      <c r="AN423" s="16">
        <v>38174.58</v>
      </c>
      <c r="AO423" s="16">
        <v>41720.269999999997</v>
      </c>
      <c r="AP423" s="16">
        <v>45812.87</v>
      </c>
      <c r="AQ423" s="16">
        <v>50587.3</v>
      </c>
      <c r="AR423" s="16">
        <v>0</v>
      </c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  <c r="BC423" s="16"/>
      <c r="BD423" s="16"/>
      <c r="BE423" s="16"/>
      <c r="BF423" s="16"/>
      <c r="BG423" s="16"/>
      <c r="BH423" s="16"/>
      <c r="BI423" s="16"/>
      <c r="BJ423" s="16"/>
      <c r="BK423" s="16"/>
      <c r="BL423" s="16"/>
      <c r="BM423" s="16"/>
      <c r="BN423" s="16"/>
      <c r="BO423" s="16"/>
      <c r="BP423" s="16"/>
      <c r="BQ423" s="16"/>
      <c r="BR423" s="16"/>
      <c r="BS423" s="16"/>
      <c r="BT423" s="16"/>
      <c r="BU423" s="16"/>
      <c r="BV423" s="16"/>
      <c r="BW423" s="16"/>
      <c r="BX423" s="16"/>
      <c r="BY423" s="16"/>
      <c r="BZ423" s="16"/>
      <c r="CA423" s="16"/>
      <c r="CB423" s="16"/>
      <c r="CC423" s="16"/>
      <c r="CD423" s="16"/>
      <c r="CE423" s="16"/>
      <c r="CF423" s="16"/>
    </row>
    <row r="424" spans="1:84" x14ac:dyDescent="0.15">
      <c r="A424" s="17" t="s">
        <v>87</v>
      </c>
    </row>
  </sheetData>
  <phoneticPr fontId="3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DG423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6" sqref="E6:DF423"/>
    </sheetView>
  </sheetViews>
  <sheetFormatPr defaultRowHeight="11.25" x14ac:dyDescent="0.15"/>
  <cols>
    <col min="1" max="1" width="14.375" style="1" customWidth="1"/>
    <col min="2" max="16384" width="9" style="1"/>
  </cols>
  <sheetData>
    <row r="1" spans="1:111" s="3" customFormat="1" ht="19.5" x14ac:dyDescent="0.25">
      <c r="A1" s="8"/>
      <c r="C1" s="4"/>
      <c r="D1" s="4"/>
    </row>
    <row r="2" spans="1:111" s="3" customFormat="1" ht="12.75" x14ac:dyDescent="0.2">
      <c r="A2" s="7"/>
      <c r="E2" s="2"/>
      <c r="H2" s="9"/>
    </row>
    <row r="3" spans="1:111" s="3" customFormat="1" ht="12.75" x14ac:dyDescent="0.2">
      <c r="A3" s="7"/>
    </row>
    <row r="4" spans="1:111" s="3" customFormat="1" ht="12.75" x14ac:dyDescent="0.2">
      <c r="A4" s="6"/>
      <c r="B4" s="1"/>
      <c r="C4" s="5"/>
      <c r="D4" s="1"/>
      <c r="F4" s="2"/>
    </row>
    <row r="5" spans="1:111" ht="16.5" x14ac:dyDescent="0.35">
      <c r="A5" s="11" t="s">
        <v>1</v>
      </c>
      <c r="B5" s="11" t="s">
        <v>2</v>
      </c>
      <c r="C5" s="11" t="s">
        <v>5</v>
      </c>
      <c r="D5" s="11" t="s">
        <v>3</v>
      </c>
      <c r="E5" s="11">
        <v>1</v>
      </c>
      <c r="F5" s="11">
        <v>2</v>
      </c>
      <c r="G5" s="11">
        <v>3</v>
      </c>
      <c r="H5" s="11">
        <v>4</v>
      </c>
      <c r="I5" s="11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1">
        <v>11</v>
      </c>
      <c r="P5" s="11">
        <v>12</v>
      </c>
      <c r="Q5" s="11">
        <v>13</v>
      </c>
      <c r="R5" s="11">
        <v>14</v>
      </c>
      <c r="S5" s="11">
        <v>15</v>
      </c>
      <c r="T5" s="11">
        <v>16</v>
      </c>
      <c r="U5" s="11">
        <v>17</v>
      </c>
      <c r="V5" s="11">
        <v>18</v>
      </c>
      <c r="W5" s="11">
        <v>19</v>
      </c>
      <c r="X5" s="11">
        <v>20</v>
      </c>
      <c r="Y5" s="11">
        <v>21</v>
      </c>
      <c r="Z5" s="11">
        <v>22</v>
      </c>
      <c r="AA5" s="11">
        <v>23</v>
      </c>
      <c r="AB5" s="11">
        <v>24</v>
      </c>
      <c r="AC5" s="11">
        <v>25</v>
      </c>
      <c r="AD5" s="11">
        <v>26</v>
      </c>
      <c r="AE5" s="11">
        <v>27</v>
      </c>
      <c r="AF5" s="11">
        <v>28</v>
      </c>
      <c r="AG5" s="11">
        <v>29</v>
      </c>
      <c r="AH5" s="11">
        <v>30</v>
      </c>
      <c r="AI5" s="11">
        <v>31</v>
      </c>
      <c r="AJ5" s="11">
        <v>32</v>
      </c>
      <c r="AK5" s="11">
        <v>33</v>
      </c>
      <c r="AL5" s="11">
        <v>34</v>
      </c>
      <c r="AM5" s="11">
        <v>35</v>
      </c>
      <c r="AN5" s="11">
        <v>36</v>
      </c>
      <c r="AO5" s="11">
        <v>37</v>
      </c>
      <c r="AP5" s="11">
        <v>38</v>
      </c>
      <c r="AQ5" s="11">
        <v>39</v>
      </c>
      <c r="AR5" s="11">
        <v>40</v>
      </c>
      <c r="AS5" s="11">
        <v>41</v>
      </c>
      <c r="AT5" s="11">
        <v>42</v>
      </c>
      <c r="AU5" s="11">
        <v>43</v>
      </c>
      <c r="AV5" s="11">
        <v>44</v>
      </c>
      <c r="AW5" s="11">
        <v>45</v>
      </c>
      <c r="AX5" s="11">
        <v>46</v>
      </c>
      <c r="AY5" s="11">
        <v>47</v>
      </c>
      <c r="AZ5" s="11">
        <v>48</v>
      </c>
      <c r="BA5" s="11">
        <v>49</v>
      </c>
      <c r="BB5" s="11">
        <v>50</v>
      </c>
      <c r="BC5" s="11">
        <v>51</v>
      </c>
      <c r="BD5" s="11">
        <v>52</v>
      </c>
      <c r="BE5" s="11">
        <v>53</v>
      </c>
      <c r="BF5" s="11">
        <v>54</v>
      </c>
      <c r="BG5" s="11">
        <v>55</v>
      </c>
      <c r="BH5" s="11">
        <v>56</v>
      </c>
      <c r="BI5" s="11">
        <v>57</v>
      </c>
      <c r="BJ5" s="11">
        <v>58</v>
      </c>
      <c r="BK5" s="11">
        <v>59</v>
      </c>
      <c r="BL5" s="11">
        <v>60</v>
      </c>
      <c r="BM5" s="11">
        <v>61</v>
      </c>
      <c r="BN5" s="11">
        <v>62</v>
      </c>
      <c r="BO5" s="11">
        <v>63</v>
      </c>
      <c r="BP5" s="11">
        <v>64</v>
      </c>
      <c r="BQ5" s="11">
        <v>65</v>
      </c>
      <c r="BR5" s="11">
        <v>66</v>
      </c>
      <c r="BS5" s="11">
        <v>67</v>
      </c>
      <c r="BT5" s="11">
        <v>68</v>
      </c>
      <c r="BU5" s="11">
        <v>69</v>
      </c>
      <c r="BV5" s="11">
        <v>70</v>
      </c>
      <c r="BW5" s="11">
        <v>71</v>
      </c>
      <c r="BX5" s="11">
        <v>72</v>
      </c>
      <c r="BY5" s="11">
        <v>73</v>
      </c>
      <c r="BZ5" s="11">
        <v>74</v>
      </c>
      <c r="CA5" s="11">
        <v>75</v>
      </c>
      <c r="CB5" s="11">
        <v>76</v>
      </c>
      <c r="CC5" s="11">
        <v>77</v>
      </c>
      <c r="CD5" s="11">
        <v>78</v>
      </c>
      <c r="CE5" s="11">
        <v>79</v>
      </c>
      <c r="CF5" s="11">
        <v>80</v>
      </c>
      <c r="CG5" s="11">
        <v>81</v>
      </c>
      <c r="CH5" s="11">
        <v>82</v>
      </c>
      <c r="CI5" s="11">
        <v>83</v>
      </c>
      <c r="CJ5" s="11">
        <v>84</v>
      </c>
      <c r="CK5" s="11">
        <v>85</v>
      </c>
      <c r="CL5" s="11">
        <v>86</v>
      </c>
      <c r="CM5" s="11">
        <v>87</v>
      </c>
      <c r="CN5" s="11">
        <v>88</v>
      </c>
      <c r="CO5" s="11">
        <v>89</v>
      </c>
      <c r="CP5" s="11">
        <v>90</v>
      </c>
      <c r="CQ5" s="11">
        <v>91</v>
      </c>
      <c r="CR5" s="11">
        <v>92</v>
      </c>
      <c r="CS5" s="11">
        <v>93</v>
      </c>
      <c r="CT5" s="11">
        <v>94</v>
      </c>
      <c r="CU5" s="11">
        <v>95</v>
      </c>
      <c r="CV5" s="11">
        <v>96</v>
      </c>
      <c r="CW5" s="11">
        <v>97</v>
      </c>
      <c r="CX5" s="11">
        <v>98</v>
      </c>
      <c r="CY5" s="11">
        <v>99</v>
      </c>
      <c r="CZ5" s="11">
        <v>100</v>
      </c>
      <c r="DA5" s="11">
        <v>101</v>
      </c>
      <c r="DB5" s="11">
        <v>102</v>
      </c>
      <c r="DC5" s="11">
        <v>103</v>
      </c>
      <c r="DD5" s="11">
        <v>104</v>
      </c>
      <c r="DE5" s="11">
        <v>105</v>
      </c>
      <c r="DF5" s="11">
        <v>106</v>
      </c>
    </row>
    <row r="6" spans="1:111" ht="16.5" x14ac:dyDescent="0.35">
      <c r="A6" s="12">
        <v>0</v>
      </c>
      <c r="B6" s="11">
        <v>1</v>
      </c>
      <c r="C6" s="11">
        <v>10</v>
      </c>
      <c r="D6" s="12" t="s">
        <v>86</v>
      </c>
      <c r="E6" s="12">
        <v>10.59</v>
      </c>
      <c r="F6" s="12">
        <v>26.04</v>
      </c>
      <c r="G6" s="12">
        <v>42.79</v>
      </c>
      <c r="H6" s="12">
        <v>64.2</v>
      </c>
      <c r="I6" s="12">
        <v>87.42</v>
      </c>
      <c r="J6" s="12">
        <v>112.54</v>
      </c>
      <c r="K6" s="12">
        <v>139.63999999999999</v>
      </c>
      <c r="L6" s="12">
        <v>168.81</v>
      </c>
      <c r="M6" s="12">
        <v>200.14</v>
      </c>
      <c r="N6" s="12">
        <v>233.69</v>
      </c>
      <c r="O6" s="12">
        <v>244.55</v>
      </c>
      <c r="P6" s="12">
        <v>255.82</v>
      </c>
      <c r="Q6" s="12">
        <v>267.49</v>
      </c>
      <c r="R6" s="12">
        <v>279.55</v>
      </c>
      <c r="S6" s="12">
        <v>292</v>
      </c>
      <c r="T6" s="12">
        <v>304.89</v>
      </c>
      <c r="U6" s="12">
        <v>318.23</v>
      </c>
      <c r="V6" s="12">
        <v>332.08</v>
      </c>
      <c r="W6" s="12">
        <v>346.51</v>
      </c>
      <c r="X6" s="12">
        <v>361.56</v>
      </c>
      <c r="Y6" s="12">
        <v>377.29</v>
      </c>
      <c r="Z6" s="12">
        <v>393.75</v>
      </c>
      <c r="AA6" s="12">
        <v>411.01</v>
      </c>
      <c r="AB6" s="12">
        <v>429.11</v>
      </c>
      <c r="AC6" s="12">
        <v>448.1</v>
      </c>
      <c r="AD6" s="12">
        <v>468.05</v>
      </c>
      <c r="AE6" s="12">
        <v>488.97</v>
      </c>
      <c r="AF6" s="12">
        <v>510.94</v>
      </c>
      <c r="AG6" s="12">
        <v>533.99</v>
      </c>
      <c r="AH6" s="12">
        <v>558.21</v>
      </c>
      <c r="AI6" s="12">
        <v>583.66</v>
      </c>
      <c r="AJ6" s="12">
        <v>610.41999999999996</v>
      </c>
      <c r="AK6" s="12">
        <v>638.58000000000004</v>
      </c>
      <c r="AL6" s="12">
        <v>668.22</v>
      </c>
      <c r="AM6" s="12">
        <v>699.43</v>
      </c>
      <c r="AN6" s="12">
        <v>732.3</v>
      </c>
      <c r="AO6" s="12">
        <v>766.91</v>
      </c>
      <c r="AP6" s="12">
        <v>803.35</v>
      </c>
      <c r="AQ6" s="12">
        <v>841.71</v>
      </c>
      <c r="AR6" s="12">
        <v>882.08</v>
      </c>
      <c r="AS6" s="12">
        <v>924.54</v>
      </c>
      <c r="AT6" s="12">
        <v>969.2</v>
      </c>
      <c r="AU6" s="12">
        <v>1016.16</v>
      </c>
      <c r="AV6" s="12">
        <v>1065.55</v>
      </c>
      <c r="AW6" s="12">
        <v>1117.52</v>
      </c>
      <c r="AX6" s="12">
        <v>1172.21</v>
      </c>
      <c r="AY6" s="12">
        <v>1229.82</v>
      </c>
      <c r="AZ6" s="12">
        <v>1290.58</v>
      </c>
      <c r="BA6" s="12">
        <v>1354.8</v>
      </c>
      <c r="BB6" s="12">
        <v>1422.83</v>
      </c>
      <c r="BC6" s="12">
        <v>1495.08</v>
      </c>
      <c r="BD6" s="12">
        <v>1572.03</v>
      </c>
      <c r="BE6" s="12">
        <v>1654.22</v>
      </c>
      <c r="BF6" s="12">
        <v>1742.25</v>
      </c>
      <c r="BG6" s="12">
        <v>1836.81</v>
      </c>
      <c r="BH6" s="12">
        <v>1938.72</v>
      </c>
      <c r="BI6" s="12">
        <v>2048.87</v>
      </c>
      <c r="BJ6" s="12">
        <v>2168.21</v>
      </c>
      <c r="BK6" s="12">
        <v>2297.77</v>
      </c>
      <c r="BL6" s="12">
        <v>2438.64</v>
      </c>
      <c r="BM6" s="12">
        <v>2591.98</v>
      </c>
      <c r="BN6" s="12">
        <v>2759.12</v>
      </c>
      <c r="BO6" s="12">
        <v>2941.54</v>
      </c>
      <c r="BP6" s="12">
        <v>3140.98</v>
      </c>
      <c r="BQ6" s="12">
        <v>3359.4</v>
      </c>
      <c r="BR6" s="12">
        <v>3599.09</v>
      </c>
      <c r="BS6" s="12">
        <v>3863.65</v>
      </c>
      <c r="BT6" s="12">
        <v>4156.5200000000004</v>
      </c>
      <c r="BU6" s="12">
        <v>4481.8</v>
      </c>
      <c r="BV6" s="12">
        <v>4844.32</v>
      </c>
      <c r="BW6" s="12">
        <v>5250.46</v>
      </c>
      <c r="BX6" s="12">
        <v>5706.27</v>
      </c>
      <c r="BY6" s="12">
        <v>6221.57</v>
      </c>
      <c r="BZ6" s="12">
        <v>6808.88</v>
      </c>
      <c r="CA6" s="12">
        <v>7484.21</v>
      </c>
      <c r="CB6" s="12">
        <v>8268.66</v>
      </c>
      <c r="CC6" s="12">
        <v>9190.4699999999993</v>
      </c>
      <c r="CD6" s="12">
        <v>10287.209999999999</v>
      </c>
      <c r="CE6" s="12">
        <v>11609.28</v>
      </c>
      <c r="CF6" s="12">
        <v>0</v>
      </c>
      <c r="CG6" s="12">
        <v>0</v>
      </c>
      <c r="CH6" s="12">
        <v>0</v>
      </c>
      <c r="CI6" s="12">
        <v>0</v>
      </c>
      <c r="CJ6" s="12">
        <v>0</v>
      </c>
      <c r="CK6" s="12">
        <v>0</v>
      </c>
      <c r="CL6" s="12">
        <v>0</v>
      </c>
      <c r="CM6" s="12">
        <v>0</v>
      </c>
      <c r="CN6" s="12">
        <v>0</v>
      </c>
      <c r="CO6" s="12">
        <v>0</v>
      </c>
      <c r="CP6" s="12">
        <v>0</v>
      </c>
      <c r="CQ6" s="12">
        <v>0</v>
      </c>
      <c r="CR6" s="12">
        <v>0</v>
      </c>
      <c r="CS6" s="12">
        <v>0</v>
      </c>
      <c r="CT6" s="12">
        <v>0</v>
      </c>
      <c r="CU6" s="12">
        <v>0</v>
      </c>
      <c r="CV6" s="12">
        <v>0</v>
      </c>
      <c r="CW6" s="12">
        <v>0</v>
      </c>
      <c r="CX6" s="12">
        <v>0</v>
      </c>
      <c r="CY6" s="12">
        <v>0</v>
      </c>
      <c r="CZ6" s="12">
        <v>0</v>
      </c>
      <c r="DA6" s="12">
        <v>0</v>
      </c>
      <c r="DB6" s="12">
        <v>0</v>
      </c>
      <c r="DC6" s="12">
        <v>0</v>
      </c>
      <c r="DD6" s="12">
        <v>0</v>
      </c>
      <c r="DE6" s="13">
        <v>0</v>
      </c>
      <c r="DF6" s="10">
        <v>0</v>
      </c>
      <c r="DG6" s="1">
        <f>IF(RIGHT(D6,1)="@",MID(D6,1,LEN(D6)-1)-A6,D6)</f>
        <v>80</v>
      </c>
    </row>
    <row r="7" spans="1:111" ht="16.5" x14ac:dyDescent="0.35">
      <c r="A7" s="12">
        <v>1</v>
      </c>
      <c r="B7" s="11">
        <v>1</v>
      </c>
      <c r="C7" s="11">
        <v>10</v>
      </c>
      <c r="D7" s="12" t="s">
        <v>86</v>
      </c>
      <c r="E7" s="12">
        <v>11.21</v>
      </c>
      <c r="F7" s="12">
        <v>27.55</v>
      </c>
      <c r="G7" s="12">
        <v>45.26</v>
      </c>
      <c r="H7" s="12">
        <v>67.790000000000006</v>
      </c>
      <c r="I7" s="12">
        <v>92.16</v>
      </c>
      <c r="J7" s="12">
        <v>118.48</v>
      </c>
      <c r="K7" s="12">
        <v>146.84</v>
      </c>
      <c r="L7" s="12">
        <v>177.33</v>
      </c>
      <c r="M7" s="12">
        <v>210.02</v>
      </c>
      <c r="N7" s="12">
        <v>244.97</v>
      </c>
      <c r="O7" s="12">
        <v>256.26</v>
      </c>
      <c r="P7" s="12">
        <v>267.95</v>
      </c>
      <c r="Q7" s="12">
        <v>280.02999999999997</v>
      </c>
      <c r="R7" s="12">
        <v>292.51</v>
      </c>
      <c r="S7" s="12">
        <v>305.41000000000003</v>
      </c>
      <c r="T7" s="12">
        <v>318.77999999999997</v>
      </c>
      <c r="U7" s="12">
        <v>332.66</v>
      </c>
      <c r="V7" s="12">
        <v>347.11</v>
      </c>
      <c r="W7" s="12">
        <v>362.18</v>
      </c>
      <c r="X7" s="12">
        <v>377.94</v>
      </c>
      <c r="Y7" s="12">
        <v>394.43</v>
      </c>
      <c r="Z7" s="12">
        <v>411.72</v>
      </c>
      <c r="AA7" s="12">
        <v>429.85</v>
      </c>
      <c r="AB7" s="12">
        <v>448.88</v>
      </c>
      <c r="AC7" s="12">
        <v>468.86</v>
      </c>
      <c r="AD7" s="12">
        <v>489.82</v>
      </c>
      <c r="AE7" s="12">
        <v>511.82</v>
      </c>
      <c r="AF7" s="12">
        <v>534.91999999999996</v>
      </c>
      <c r="AG7" s="12">
        <v>559.17999999999995</v>
      </c>
      <c r="AH7" s="12">
        <v>584.66999999999996</v>
      </c>
      <c r="AI7" s="12">
        <v>611.47</v>
      </c>
      <c r="AJ7" s="12">
        <v>639.67999999999995</v>
      </c>
      <c r="AK7" s="12">
        <v>669.37</v>
      </c>
      <c r="AL7" s="12">
        <v>700.64</v>
      </c>
      <c r="AM7" s="12">
        <v>733.56</v>
      </c>
      <c r="AN7" s="12">
        <v>768.23</v>
      </c>
      <c r="AO7" s="12">
        <v>804.74</v>
      </c>
      <c r="AP7" s="12">
        <v>843.17</v>
      </c>
      <c r="AQ7" s="12">
        <v>883.61</v>
      </c>
      <c r="AR7" s="12">
        <v>926.14</v>
      </c>
      <c r="AS7" s="12">
        <v>970.88</v>
      </c>
      <c r="AT7" s="12">
        <v>1017.92</v>
      </c>
      <c r="AU7" s="12">
        <v>1067.4000000000001</v>
      </c>
      <c r="AV7" s="12">
        <v>1119.45</v>
      </c>
      <c r="AW7" s="12">
        <v>1174.23</v>
      </c>
      <c r="AX7" s="12">
        <v>1231.94</v>
      </c>
      <c r="AY7" s="12">
        <v>1292.82</v>
      </c>
      <c r="AZ7" s="12">
        <v>1357.15</v>
      </c>
      <c r="BA7" s="12">
        <v>1425.29</v>
      </c>
      <c r="BB7" s="12">
        <v>1497.67</v>
      </c>
      <c r="BC7" s="12">
        <v>1574.75</v>
      </c>
      <c r="BD7" s="12">
        <v>1657.08</v>
      </c>
      <c r="BE7" s="12">
        <v>1745.26</v>
      </c>
      <c r="BF7" s="12">
        <v>1839.99</v>
      </c>
      <c r="BG7" s="12">
        <v>1942.07</v>
      </c>
      <c r="BH7" s="12">
        <v>2052.41</v>
      </c>
      <c r="BI7" s="12">
        <v>2171.96</v>
      </c>
      <c r="BJ7" s="12">
        <v>2301.7399999999998</v>
      </c>
      <c r="BK7" s="12">
        <v>2442.86</v>
      </c>
      <c r="BL7" s="12">
        <v>2596.46</v>
      </c>
      <c r="BM7" s="12">
        <v>2763.89</v>
      </c>
      <c r="BN7" s="12">
        <v>2946.63</v>
      </c>
      <c r="BO7" s="12">
        <v>3146.41</v>
      </c>
      <c r="BP7" s="12">
        <v>3365.21</v>
      </c>
      <c r="BQ7" s="12">
        <v>3605.31</v>
      </c>
      <c r="BR7" s="12">
        <v>3870.33</v>
      </c>
      <c r="BS7" s="12">
        <v>4163.7</v>
      </c>
      <c r="BT7" s="12">
        <v>4489.55</v>
      </c>
      <c r="BU7" s="12">
        <v>4852.7</v>
      </c>
      <c r="BV7" s="12">
        <v>5259.54</v>
      </c>
      <c r="BW7" s="12">
        <v>5716.14</v>
      </c>
      <c r="BX7" s="12">
        <v>6232.34</v>
      </c>
      <c r="BY7" s="12">
        <v>6820.66</v>
      </c>
      <c r="BZ7" s="12">
        <v>7497.15</v>
      </c>
      <c r="CA7" s="12">
        <v>8282.9599999999991</v>
      </c>
      <c r="CB7" s="12">
        <v>9206.36</v>
      </c>
      <c r="CC7" s="12">
        <v>10305.01</v>
      </c>
      <c r="CD7" s="12">
        <v>11629.36</v>
      </c>
      <c r="CE7" s="12">
        <v>0</v>
      </c>
      <c r="CF7" s="12">
        <v>0</v>
      </c>
      <c r="CG7" s="12">
        <v>0</v>
      </c>
      <c r="CH7" s="12">
        <v>0</v>
      </c>
      <c r="CI7" s="12">
        <v>0</v>
      </c>
      <c r="CJ7" s="12">
        <v>0</v>
      </c>
      <c r="CK7" s="12">
        <v>0</v>
      </c>
      <c r="CL7" s="12">
        <v>0</v>
      </c>
      <c r="CM7" s="12">
        <v>0</v>
      </c>
      <c r="CN7" s="12">
        <v>0</v>
      </c>
      <c r="CO7" s="12">
        <v>0</v>
      </c>
      <c r="CP7" s="12">
        <v>0</v>
      </c>
      <c r="CQ7" s="12">
        <v>0</v>
      </c>
      <c r="CR7" s="12">
        <v>0</v>
      </c>
      <c r="CS7" s="12">
        <v>0</v>
      </c>
      <c r="CT7" s="12">
        <v>0</v>
      </c>
      <c r="CU7" s="12">
        <v>0</v>
      </c>
      <c r="CV7" s="12">
        <v>0</v>
      </c>
      <c r="CW7" s="12">
        <v>0</v>
      </c>
      <c r="CX7" s="12">
        <v>0</v>
      </c>
      <c r="CY7" s="12">
        <v>0</v>
      </c>
      <c r="CZ7" s="12">
        <v>0</v>
      </c>
      <c r="DA7" s="12">
        <v>0</v>
      </c>
      <c r="DB7" s="12">
        <v>0</v>
      </c>
      <c r="DC7" s="12">
        <v>0</v>
      </c>
      <c r="DD7" s="12">
        <v>0</v>
      </c>
      <c r="DE7" s="13">
        <v>0</v>
      </c>
      <c r="DF7" s="10">
        <v>0</v>
      </c>
      <c r="DG7" s="1">
        <f t="shared" ref="DG7:DG70" si="0">IF(RIGHT(D7,1)="@",MID(D7,1,LEN(D7)-1)-A7,D7)</f>
        <v>79</v>
      </c>
    </row>
    <row r="8" spans="1:111" ht="16.5" x14ac:dyDescent="0.35">
      <c r="A8" s="12">
        <v>2</v>
      </c>
      <c r="B8" s="11">
        <v>1</v>
      </c>
      <c r="C8" s="11">
        <v>10</v>
      </c>
      <c r="D8" s="12" t="s">
        <v>86</v>
      </c>
      <c r="E8" s="12">
        <v>11.83</v>
      </c>
      <c r="F8" s="12">
        <v>29.07</v>
      </c>
      <c r="G8" s="12">
        <v>47.73</v>
      </c>
      <c r="H8" s="12">
        <v>71.400000000000006</v>
      </c>
      <c r="I8" s="12">
        <v>96.97</v>
      </c>
      <c r="J8" s="12">
        <v>124.57</v>
      </c>
      <c r="K8" s="12">
        <v>154.27000000000001</v>
      </c>
      <c r="L8" s="12">
        <v>186.15</v>
      </c>
      <c r="M8" s="12">
        <v>220.29</v>
      </c>
      <c r="N8" s="12">
        <v>256.74</v>
      </c>
      <c r="O8" s="12">
        <v>268.45</v>
      </c>
      <c r="P8" s="12">
        <v>280.55</v>
      </c>
      <c r="Q8" s="12">
        <v>293.05</v>
      </c>
      <c r="R8" s="12">
        <v>305.98</v>
      </c>
      <c r="S8" s="12">
        <v>319.37</v>
      </c>
      <c r="T8" s="12">
        <v>333.28</v>
      </c>
      <c r="U8" s="12">
        <v>347.76</v>
      </c>
      <c r="V8" s="12">
        <v>362.86</v>
      </c>
      <c r="W8" s="12">
        <v>378.64</v>
      </c>
      <c r="X8" s="12">
        <v>395.17</v>
      </c>
      <c r="Y8" s="12">
        <v>412.48</v>
      </c>
      <c r="Z8" s="12">
        <v>430.65</v>
      </c>
      <c r="AA8" s="12">
        <v>449.71</v>
      </c>
      <c r="AB8" s="12">
        <v>469.73</v>
      </c>
      <c r="AC8" s="12">
        <v>490.73</v>
      </c>
      <c r="AD8" s="12">
        <v>512.77</v>
      </c>
      <c r="AE8" s="12">
        <v>535.91</v>
      </c>
      <c r="AF8" s="12">
        <v>560.22</v>
      </c>
      <c r="AG8" s="12">
        <v>585.75</v>
      </c>
      <c r="AH8" s="12">
        <v>612.61</v>
      </c>
      <c r="AI8" s="12">
        <v>640.87</v>
      </c>
      <c r="AJ8" s="12">
        <v>670.62</v>
      </c>
      <c r="AK8" s="12">
        <v>701.94</v>
      </c>
      <c r="AL8" s="12">
        <v>734.93</v>
      </c>
      <c r="AM8" s="12">
        <v>769.66</v>
      </c>
      <c r="AN8" s="12">
        <v>806.23</v>
      </c>
      <c r="AO8" s="12">
        <v>844.74</v>
      </c>
      <c r="AP8" s="12">
        <v>885.25</v>
      </c>
      <c r="AQ8" s="12">
        <v>927.86</v>
      </c>
      <c r="AR8" s="12">
        <v>972.68</v>
      </c>
      <c r="AS8" s="12">
        <v>1019.81</v>
      </c>
      <c r="AT8" s="12">
        <v>1069.3800000000001</v>
      </c>
      <c r="AU8" s="12">
        <v>1121.53</v>
      </c>
      <c r="AV8" s="12">
        <v>1176.42</v>
      </c>
      <c r="AW8" s="12">
        <v>1234.23</v>
      </c>
      <c r="AX8" s="12">
        <v>1295.22</v>
      </c>
      <c r="AY8" s="12">
        <v>1359.67</v>
      </c>
      <c r="AZ8" s="12">
        <v>1427.94</v>
      </c>
      <c r="BA8" s="12">
        <v>1500.45</v>
      </c>
      <c r="BB8" s="12">
        <v>1577.68</v>
      </c>
      <c r="BC8" s="12">
        <v>1660.16</v>
      </c>
      <c r="BD8" s="12">
        <v>1748.5</v>
      </c>
      <c r="BE8" s="12">
        <v>1843.41</v>
      </c>
      <c r="BF8" s="12">
        <v>1945.68</v>
      </c>
      <c r="BG8" s="12">
        <v>2056.23</v>
      </c>
      <c r="BH8" s="12">
        <v>2176</v>
      </c>
      <c r="BI8" s="12">
        <v>2306.02</v>
      </c>
      <c r="BJ8" s="12">
        <v>2447.4</v>
      </c>
      <c r="BK8" s="12">
        <v>2601.29</v>
      </c>
      <c r="BL8" s="12">
        <v>2769.03</v>
      </c>
      <c r="BM8" s="12">
        <v>2952.1</v>
      </c>
      <c r="BN8" s="12">
        <v>3152.26</v>
      </c>
      <c r="BO8" s="12">
        <v>3371.47</v>
      </c>
      <c r="BP8" s="12">
        <v>3612.01</v>
      </c>
      <c r="BQ8" s="12">
        <v>3877.52</v>
      </c>
      <c r="BR8" s="12">
        <v>4171.4399999999996</v>
      </c>
      <c r="BS8" s="12">
        <v>4497.8999999999996</v>
      </c>
      <c r="BT8" s="12">
        <v>4861.72</v>
      </c>
      <c r="BU8" s="12">
        <v>5269.32</v>
      </c>
      <c r="BV8" s="12">
        <v>5726.77</v>
      </c>
      <c r="BW8" s="12">
        <v>6243.92</v>
      </c>
      <c r="BX8" s="12">
        <v>6833.34</v>
      </c>
      <c r="BY8" s="12">
        <v>7511.09</v>
      </c>
      <c r="BZ8" s="12">
        <v>8298.35</v>
      </c>
      <c r="CA8" s="12">
        <v>9223.48</v>
      </c>
      <c r="CB8" s="12">
        <v>10324.16</v>
      </c>
      <c r="CC8" s="12">
        <v>11650.98</v>
      </c>
      <c r="CD8" s="12">
        <v>0</v>
      </c>
      <c r="CE8" s="12">
        <v>0</v>
      </c>
      <c r="CF8" s="12">
        <v>0</v>
      </c>
      <c r="CG8" s="12">
        <v>0</v>
      </c>
      <c r="CH8" s="12">
        <v>0</v>
      </c>
      <c r="CI8" s="12">
        <v>0</v>
      </c>
      <c r="CJ8" s="12">
        <v>0</v>
      </c>
      <c r="CK8" s="12">
        <v>0</v>
      </c>
      <c r="CL8" s="12">
        <v>0</v>
      </c>
      <c r="CM8" s="12">
        <v>0</v>
      </c>
      <c r="CN8" s="12">
        <v>0</v>
      </c>
      <c r="CO8" s="12">
        <v>0</v>
      </c>
      <c r="CP8" s="12">
        <v>0</v>
      </c>
      <c r="CQ8" s="12">
        <v>0</v>
      </c>
      <c r="CR8" s="12">
        <v>0</v>
      </c>
      <c r="CS8" s="12">
        <v>0</v>
      </c>
      <c r="CT8" s="12">
        <v>0</v>
      </c>
      <c r="CU8" s="12">
        <v>0</v>
      </c>
      <c r="CV8" s="12">
        <v>0</v>
      </c>
      <c r="CW8" s="12">
        <v>0</v>
      </c>
      <c r="CX8" s="12">
        <v>0</v>
      </c>
      <c r="CY8" s="12">
        <v>0</v>
      </c>
      <c r="CZ8" s="12">
        <v>0</v>
      </c>
      <c r="DA8" s="12">
        <v>0</v>
      </c>
      <c r="DB8" s="12">
        <v>0</v>
      </c>
      <c r="DC8" s="12">
        <v>0</v>
      </c>
      <c r="DD8" s="12">
        <v>0</v>
      </c>
      <c r="DE8" s="13">
        <v>0</v>
      </c>
      <c r="DF8" s="10">
        <v>0</v>
      </c>
      <c r="DG8" s="1">
        <f t="shared" si="0"/>
        <v>78</v>
      </c>
    </row>
    <row r="9" spans="1:111" ht="16.5" x14ac:dyDescent="0.35">
      <c r="A9" s="12">
        <v>3</v>
      </c>
      <c r="B9" s="11">
        <v>1</v>
      </c>
      <c r="C9" s="11">
        <v>10</v>
      </c>
      <c r="D9" s="12" t="s">
        <v>86</v>
      </c>
      <c r="E9" s="12">
        <v>12.46</v>
      </c>
      <c r="F9" s="12">
        <v>30.6</v>
      </c>
      <c r="G9" s="12">
        <v>50.22</v>
      </c>
      <c r="H9" s="12">
        <v>75.069999999999993</v>
      </c>
      <c r="I9" s="12">
        <v>101.91</v>
      </c>
      <c r="J9" s="12">
        <v>130.84</v>
      </c>
      <c r="K9" s="12">
        <v>161.94</v>
      </c>
      <c r="L9" s="12">
        <v>195.29</v>
      </c>
      <c r="M9" s="12">
        <v>230.94</v>
      </c>
      <c r="N9" s="12">
        <v>268.97000000000003</v>
      </c>
      <c r="O9" s="12">
        <v>281.10000000000002</v>
      </c>
      <c r="P9" s="12">
        <v>293.62</v>
      </c>
      <c r="Q9" s="12">
        <v>306.58</v>
      </c>
      <c r="R9" s="12">
        <v>319.99</v>
      </c>
      <c r="S9" s="12">
        <v>333.93</v>
      </c>
      <c r="T9" s="12">
        <v>348.43</v>
      </c>
      <c r="U9" s="12">
        <v>363.56</v>
      </c>
      <c r="V9" s="12">
        <v>379.38</v>
      </c>
      <c r="W9" s="12">
        <v>395.94</v>
      </c>
      <c r="X9" s="12">
        <v>413.29</v>
      </c>
      <c r="Y9" s="12">
        <v>431.49</v>
      </c>
      <c r="Z9" s="12">
        <v>450.59</v>
      </c>
      <c r="AA9" s="12">
        <v>470.64</v>
      </c>
      <c r="AB9" s="12">
        <v>491.68</v>
      </c>
      <c r="AC9" s="12">
        <v>513.77</v>
      </c>
      <c r="AD9" s="12">
        <v>536.96</v>
      </c>
      <c r="AE9" s="12">
        <v>561.30999999999995</v>
      </c>
      <c r="AF9" s="12">
        <v>586.9</v>
      </c>
      <c r="AG9" s="12">
        <v>613.79999999999995</v>
      </c>
      <c r="AH9" s="12">
        <v>642.12</v>
      </c>
      <c r="AI9" s="12">
        <v>671.92</v>
      </c>
      <c r="AJ9" s="12">
        <v>703.31</v>
      </c>
      <c r="AK9" s="12">
        <v>736.36</v>
      </c>
      <c r="AL9" s="12">
        <v>771.16</v>
      </c>
      <c r="AM9" s="12">
        <v>807.81</v>
      </c>
      <c r="AN9" s="12">
        <v>846.38</v>
      </c>
      <c r="AO9" s="12">
        <v>886.97</v>
      </c>
      <c r="AP9" s="12">
        <v>929.67</v>
      </c>
      <c r="AQ9" s="12">
        <v>974.58</v>
      </c>
      <c r="AR9" s="12">
        <v>1021.8</v>
      </c>
      <c r="AS9" s="12">
        <v>1071.47</v>
      </c>
      <c r="AT9" s="12">
        <v>1123.72</v>
      </c>
      <c r="AU9" s="12">
        <v>1178.71</v>
      </c>
      <c r="AV9" s="12">
        <v>1236.6400000000001</v>
      </c>
      <c r="AW9" s="12">
        <v>1297.75</v>
      </c>
      <c r="AX9" s="12">
        <v>1362.32</v>
      </c>
      <c r="AY9" s="12">
        <v>1430.72</v>
      </c>
      <c r="AZ9" s="12">
        <v>1503.38</v>
      </c>
      <c r="BA9" s="12">
        <v>1580.75</v>
      </c>
      <c r="BB9" s="12">
        <v>1663.39</v>
      </c>
      <c r="BC9" s="12">
        <v>1751.91</v>
      </c>
      <c r="BD9" s="12">
        <v>1847.01</v>
      </c>
      <c r="BE9" s="12">
        <v>1949.48</v>
      </c>
      <c r="BF9" s="12">
        <v>2060.2399999999998</v>
      </c>
      <c r="BG9" s="12">
        <v>2180.2399999999998</v>
      </c>
      <c r="BH9" s="12">
        <v>2310.52</v>
      </c>
      <c r="BI9" s="12">
        <v>2452.17</v>
      </c>
      <c r="BJ9" s="12">
        <v>2606.36</v>
      </c>
      <c r="BK9" s="12">
        <v>2774.42</v>
      </c>
      <c r="BL9" s="12">
        <v>2957.86</v>
      </c>
      <c r="BM9" s="12">
        <v>3158.4</v>
      </c>
      <c r="BN9" s="12">
        <v>3378.04</v>
      </c>
      <c r="BO9" s="12">
        <v>3619.05</v>
      </c>
      <c r="BP9" s="12">
        <v>3885.08</v>
      </c>
      <c r="BQ9" s="12">
        <v>4179.58</v>
      </c>
      <c r="BR9" s="12">
        <v>4506.67</v>
      </c>
      <c r="BS9" s="12">
        <v>4871.1899999999996</v>
      </c>
      <c r="BT9" s="12">
        <v>5279.59</v>
      </c>
      <c r="BU9" s="12">
        <v>5737.93</v>
      </c>
      <c r="BV9" s="12">
        <v>6256.09</v>
      </c>
      <c r="BW9" s="12">
        <v>6846.66</v>
      </c>
      <c r="BX9" s="12">
        <v>7525.73</v>
      </c>
      <c r="BY9" s="12">
        <v>8314.5300000000007</v>
      </c>
      <c r="BZ9" s="12">
        <v>9241.4599999999991</v>
      </c>
      <c r="CA9" s="12">
        <v>10344.290000000001</v>
      </c>
      <c r="CB9" s="12">
        <v>11673.69</v>
      </c>
      <c r="CC9" s="12">
        <v>0</v>
      </c>
      <c r="CD9" s="12">
        <v>0</v>
      </c>
      <c r="CE9" s="12">
        <v>0</v>
      </c>
      <c r="CF9" s="12">
        <v>0</v>
      </c>
      <c r="CG9" s="12">
        <v>0</v>
      </c>
      <c r="CH9" s="12">
        <v>0</v>
      </c>
      <c r="CI9" s="12">
        <v>0</v>
      </c>
      <c r="CJ9" s="12">
        <v>0</v>
      </c>
      <c r="CK9" s="12">
        <v>0</v>
      </c>
      <c r="CL9" s="12">
        <v>0</v>
      </c>
      <c r="CM9" s="12">
        <v>0</v>
      </c>
      <c r="CN9" s="12">
        <v>0</v>
      </c>
      <c r="CO9" s="12">
        <v>0</v>
      </c>
      <c r="CP9" s="12">
        <v>0</v>
      </c>
      <c r="CQ9" s="12">
        <v>0</v>
      </c>
      <c r="CR9" s="12">
        <v>0</v>
      </c>
      <c r="CS9" s="12">
        <v>0</v>
      </c>
      <c r="CT9" s="12">
        <v>0</v>
      </c>
      <c r="CU9" s="12">
        <v>0</v>
      </c>
      <c r="CV9" s="12">
        <v>0</v>
      </c>
      <c r="CW9" s="12">
        <v>0</v>
      </c>
      <c r="CX9" s="12">
        <v>0</v>
      </c>
      <c r="CY9" s="12">
        <v>0</v>
      </c>
      <c r="CZ9" s="12">
        <v>0</v>
      </c>
      <c r="DA9" s="12">
        <v>0</v>
      </c>
      <c r="DB9" s="12">
        <v>0</v>
      </c>
      <c r="DC9" s="12">
        <v>0</v>
      </c>
      <c r="DD9" s="12">
        <v>0</v>
      </c>
      <c r="DE9" s="13">
        <v>0</v>
      </c>
      <c r="DF9" s="10">
        <v>0</v>
      </c>
      <c r="DG9" s="1">
        <f t="shared" si="0"/>
        <v>77</v>
      </c>
    </row>
    <row r="10" spans="1:111" ht="16.5" x14ac:dyDescent="0.35">
      <c r="A10" s="12">
        <v>4</v>
      </c>
      <c r="B10" s="11">
        <v>1</v>
      </c>
      <c r="C10" s="11">
        <v>10</v>
      </c>
      <c r="D10" s="12" t="s">
        <v>86</v>
      </c>
      <c r="E10" s="12">
        <v>13.1</v>
      </c>
      <c r="F10" s="12">
        <v>32.159999999999997</v>
      </c>
      <c r="G10" s="12">
        <v>52.77</v>
      </c>
      <c r="H10" s="12">
        <v>78.86</v>
      </c>
      <c r="I10" s="12">
        <v>107.01</v>
      </c>
      <c r="J10" s="12">
        <v>137.32</v>
      </c>
      <c r="K10" s="12">
        <v>169.88</v>
      </c>
      <c r="L10" s="12">
        <v>204.74</v>
      </c>
      <c r="M10" s="12">
        <v>241.98</v>
      </c>
      <c r="N10" s="12">
        <v>281.67</v>
      </c>
      <c r="O10" s="12">
        <v>294.22000000000003</v>
      </c>
      <c r="P10" s="12">
        <v>307.2</v>
      </c>
      <c r="Q10" s="12">
        <v>320.64</v>
      </c>
      <c r="R10" s="12">
        <v>334.61</v>
      </c>
      <c r="S10" s="12">
        <v>349.14</v>
      </c>
      <c r="T10" s="12">
        <v>364.31</v>
      </c>
      <c r="U10" s="12">
        <v>380.15</v>
      </c>
      <c r="V10" s="12">
        <v>396.74</v>
      </c>
      <c r="W10" s="12">
        <v>414.13</v>
      </c>
      <c r="X10" s="12">
        <v>432.37</v>
      </c>
      <c r="Y10" s="12">
        <v>451.51</v>
      </c>
      <c r="Z10" s="12">
        <v>471.6</v>
      </c>
      <c r="AA10" s="12">
        <v>492.69</v>
      </c>
      <c r="AB10" s="12">
        <v>514.82000000000005</v>
      </c>
      <c r="AC10" s="12">
        <v>538.04999999999995</v>
      </c>
      <c r="AD10" s="12">
        <v>562.45000000000005</v>
      </c>
      <c r="AE10" s="12">
        <v>588.09</v>
      </c>
      <c r="AF10" s="12">
        <v>615.05999999999995</v>
      </c>
      <c r="AG10" s="12">
        <v>643.42999999999995</v>
      </c>
      <c r="AH10" s="12">
        <v>673.29</v>
      </c>
      <c r="AI10" s="12">
        <v>704.74</v>
      </c>
      <c r="AJ10" s="12">
        <v>737.86</v>
      </c>
      <c r="AK10" s="12">
        <v>772.73</v>
      </c>
      <c r="AL10" s="12">
        <v>809.45</v>
      </c>
      <c r="AM10" s="12">
        <v>848.11</v>
      </c>
      <c r="AN10" s="12">
        <v>888.78</v>
      </c>
      <c r="AO10" s="12">
        <v>931.57</v>
      </c>
      <c r="AP10" s="12">
        <v>976.57</v>
      </c>
      <c r="AQ10" s="12">
        <v>1023.88</v>
      </c>
      <c r="AR10" s="12">
        <v>1073.6500000000001</v>
      </c>
      <c r="AS10" s="12">
        <v>1126.01</v>
      </c>
      <c r="AT10" s="12">
        <v>1181.1099999999999</v>
      </c>
      <c r="AU10" s="12">
        <v>1239.1600000000001</v>
      </c>
      <c r="AV10" s="12">
        <v>1300.3900000000001</v>
      </c>
      <c r="AW10" s="12">
        <v>1365.1</v>
      </c>
      <c r="AX10" s="12">
        <v>1433.64</v>
      </c>
      <c r="AY10" s="12">
        <v>1506.44</v>
      </c>
      <c r="AZ10" s="12">
        <v>1583.98</v>
      </c>
      <c r="BA10" s="12">
        <v>1666.79</v>
      </c>
      <c r="BB10" s="12">
        <v>1755.48</v>
      </c>
      <c r="BC10" s="12">
        <v>1850.77</v>
      </c>
      <c r="BD10" s="12">
        <v>1953.45</v>
      </c>
      <c r="BE10" s="12">
        <v>2064.44</v>
      </c>
      <c r="BF10" s="12">
        <v>2184.69</v>
      </c>
      <c r="BG10" s="12">
        <v>2315.23</v>
      </c>
      <c r="BH10" s="12">
        <v>2457.17</v>
      </c>
      <c r="BI10" s="12">
        <v>2611.6799999999998</v>
      </c>
      <c r="BJ10" s="12">
        <v>2780.08</v>
      </c>
      <c r="BK10" s="12">
        <v>2963.89</v>
      </c>
      <c r="BL10" s="12">
        <v>3164.85</v>
      </c>
      <c r="BM10" s="12">
        <v>3384.93</v>
      </c>
      <c r="BN10" s="12">
        <v>3626.44</v>
      </c>
      <c r="BO10" s="12">
        <v>3893.01</v>
      </c>
      <c r="BP10" s="12">
        <v>4188.1000000000004</v>
      </c>
      <c r="BQ10" s="12">
        <v>4515.8599999999997</v>
      </c>
      <c r="BR10" s="12">
        <v>4881.13</v>
      </c>
      <c r="BS10" s="12">
        <v>5290.36</v>
      </c>
      <c r="BT10" s="12">
        <v>5749.64</v>
      </c>
      <c r="BU10" s="12">
        <v>6268.85</v>
      </c>
      <c r="BV10" s="12">
        <v>6860.62</v>
      </c>
      <c r="BW10" s="12">
        <v>7541.08</v>
      </c>
      <c r="BX10" s="12">
        <v>8331.49</v>
      </c>
      <c r="BY10" s="12">
        <v>9260.31</v>
      </c>
      <c r="BZ10" s="12">
        <v>10365.39</v>
      </c>
      <c r="CA10" s="12">
        <v>11697.5</v>
      </c>
      <c r="CB10" s="12">
        <v>0</v>
      </c>
      <c r="CC10" s="12">
        <v>0</v>
      </c>
      <c r="CD10" s="12">
        <v>0</v>
      </c>
      <c r="CE10" s="12">
        <v>0</v>
      </c>
      <c r="CF10" s="12">
        <v>0</v>
      </c>
      <c r="CG10" s="12">
        <v>0</v>
      </c>
      <c r="CH10" s="12">
        <v>0</v>
      </c>
      <c r="CI10" s="12">
        <v>0</v>
      </c>
      <c r="CJ10" s="12">
        <v>0</v>
      </c>
      <c r="CK10" s="12">
        <v>0</v>
      </c>
      <c r="CL10" s="12">
        <v>0</v>
      </c>
      <c r="CM10" s="12">
        <v>0</v>
      </c>
      <c r="CN10" s="12">
        <v>0</v>
      </c>
      <c r="CO10" s="12">
        <v>0</v>
      </c>
      <c r="CP10" s="12">
        <v>0</v>
      </c>
      <c r="CQ10" s="12">
        <v>0</v>
      </c>
      <c r="CR10" s="12">
        <v>0</v>
      </c>
      <c r="CS10" s="12">
        <v>0</v>
      </c>
      <c r="CT10" s="12">
        <v>0</v>
      </c>
      <c r="CU10" s="12">
        <v>0</v>
      </c>
      <c r="CV10" s="12">
        <v>0</v>
      </c>
      <c r="CW10" s="12">
        <v>0</v>
      </c>
      <c r="CX10" s="12">
        <v>0</v>
      </c>
      <c r="CY10" s="12">
        <v>0</v>
      </c>
      <c r="CZ10" s="12">
        <v>0</v>
      </c>
      <c r="DA10" s="12">
        <v>0</v>
      </c>
      <c r="DB10" s="12">
        <v>0</v>
      </c>
      <c r="DC10" s="12">
        <v>0</v>
      </c>
      <c r="DD10" s="12">
        <v>0</v>
      </c>
      <c r="DE10" s="13">
        <v>0</v>
      </c>
      <c r="DF10" s="10">
        <v>0</v>
      </c>
      <c r="DG10" s="1">
        <f t="shared" si="0"/>
        <v>76</v>
      </c>
    </row>
    <row r="11" spans="1:111" ht="16.5" x14ac:dyDescent="0.35">
      <c r="A11" s="12">
        <v>5</v>
      </c>
      <c r="B11" s="11">
        <v>1</v>
      </c>
      <c r="C11" s="11">
        <v>10</v>
      </c>
      <c r="D11" s="12" t="s">
        <v>86</v>
      </c>
      <c r="E11" s="12">
        <v>13.76</v>
      </c>
      <c r="F11" s="12">
        <v>33.770000000000003</v>
      </c>
      <c r="G11" s="12">
        <v>55.41</v>
      </c>
      <c r="H11" s="12">
        <v>82.77</v>
      </c>
      <c r="I11" s="12">
        <v>112.28</v>
      </c>
      <c r="J11" s="12">
        <v>144.03</v>
      </c>
      <c r="K11" s="12">
        <v>178.08</v>
      </c>
      <c r="L11" s="12">
        <v>214.52</v>
      </c>
      <c r="M11" s="12">
        <v>253.41</v>
      </c>
      <c r="N11" s="12">
        <v>294.85000000000002</v>
      </c>
      <c r="O11" s="12">
        <v>307.85000000000002</v>
      </c>
      <c r="P11" s="12">
        <v>321.32</v>
      </c>
      <c r="Q11" s="12">
        <v>335.32</v>
      </c>
      <c r="R11" s="12">
        <v>349.88</v>
      </c>
      <c r="S11" s="12">
        <v>365.08</v>
      </c>
      <c r="T11" s="12">
        <v>380.96</v>
      </c>
      <c r="U11" s="12">
        <v>397.58</v>
      </c>
      <c r="V11" s="12">
        <v>415.01</v>
      </c>
      <c r="W11" s="12">
        <v>433.29</v>
      </c>
      <c r="X11" s="12">
        <v>452.47</v>
      </c>
      <c r="Y11" s="12">
        <v>472.6</v>
      </c>
      <c r="Z11" s="12">
        <v>493.73</v>
      </c>
      <c r="AA11" s="12">
        <v>515.91</v>
      </c>
      <c r="AB11" s="12">
        <v>539.19000000000005</v>
      </c>
      <c r="AC11" s="12">
        <v>563.65</v>
      </c>
      <c r="AD11" s="12">
        <v>589.34</v>
      </c>
      <c r="AE11" s="12">
        <v>616.36</v>
      </c>
      <c r="AF11" s="12">
        <v>644.79</v>
      </c>
      <c r="AG11" s="12">
        <v>674.72</v>
      </c>
      <c r="AH11" s="12">
        <v>706.24</v>
      </c>
      <c r="AI11" s="12">
        <v>739.43</v>
      </c>
      <c r="AJ11" s="12">
        <v>774.37</v>
      </c>
      <c r="AK11" s="12">
        <v>811.17</v>
      </c>
      <c r="AL11" s="12">
        <v>849.91</v>
      </c>
      <c r="AM11" s="12">
        <v>890.67</v>
      </c>
      <c r="AN11" s="12">
        <v>933.54</v>
      </c>
      <c r="AO11" s="12">
        <v>978.64</v>
      </c>
      <c r="AP11" s="12">
        <v>1026.06</v>
      </c>
      <c r="AQ11" s="12">
        <v>1075.93</v>
      </c>
      <c r="AR11" s="12">
        <v>1128.4000000000001</v>
      </c>
      <c r="AS11" s="12">
        <v>1183.6199999999999</v>
      </c>
      <c r="AT11" s="12">
        <v>1241.79</v>
      </c>
      <c r="AU11" s="12">
        <v>1303.1500000000001</v>
      </c>
      <c r="AV11" s="12">
        <v>1367.99</v>
      </c>
      <c r="AW11" s="12">
        <v>1436.68</v>
      </c>
      <c r="AX11" s="12">
        <v>1509.64</v>
      </c>
      <c r="AY11" s="12">
        <v>1587.33</v>
      </c>
      <c r="AZ11" s="12">
        <v>1670.32</v>
      </c>
      <c r="BA11" s="12">
        <v>1759.21</v>
      </c>
      <c r="BB11" s="12">
        <v>1854.7</v>
      </c>
      <c r="BC11" s="12">
        <v>1957.59</v>
      </c>
      <c r="BD11" s="12">
        <v>2068.81</v>
      </c>
      <c r="BE11" s="12">
        <v>2189.3200000000002</v>
      </c>
      <c r="BF11" s="12">
        <v>2320.14</v>
      </c>
      <c r="BG11" s="12">
        <v>2462.38</v>
      </c>
      <c r="BH11" s="12">
        <v>2617.21</v>
      </c>
      <c r="BI11" s="12">
        <v>2785.98</v>
      </c>
      <c r="BJ11" s="12">
        <v>2970.18</v>
      </c>
      <c r="BK11" s="12">
        <v>3171.56</v>
      </c>
      <c r="BL11" s="12">
        <v>3392.11</v>
      </c>
      <c r="BM11" s="12">
        <v>3634.12</v>
      </c>
      <c r="BN11" s="12">
        <v>3901.26</v>
      </c>
      <c r="BO11" s="12">
        <v>4196.9799999999996</v>
      </c>
      <c r="BP11" s="12">
        <v>4525.43</v>
      </c>
      <c r="BQ11" s="12">
        <v>4891.4799999999996</v>
      </c>
      <c r="BR11" s="12">
        <v>5301.57</v>
      </c>
      <c r="BS11" s="12">
        <v>5761.83</v>
      </c>
      <c r="BT11" s="12">
        <v>6282.14</v>
      </c>
      <c r="BU11" s="12">
        <v>6875.17</v>
      </c>
      <c r="BV11" s="12">
        <v>7557.07</v>
      </c>
      <c r="BW11" s="12">
        <v>8349.15</v>
      </c>
      <c r="BX11" s="12">
        <v>9279.94</v>
      </c>
      <c r="BY11" s="12">
        <v>10387.36</v>
      </c>
      <c r="BZ11" s="12">
        <v>11722.3</v>
      </c>
      <c r="CA11" s="12">
        <v>0</v>
      </c>
      <c r="CB11" s="12">
        <v>0</v>
      </c>
      <c r="CC11" s="12">
        <v>0</v>
      </c>
      <c r="CD11" s="12">
        <v>0</v>
      </c>
      <c r="CE11" s="12">
        <v>0</v>
      </c>
      <c r="CF11" s="12">
        <v>0</v>
      </c>
      <c r="CG11" s="12">
        <v>0</v>
      </c>
      <c r="CH11" s="12">
        <v>0</v>
      </c>
      <c r="CI11" s="12">
        <v>0</v>
      </c>
      <c r="CJ11" s="12">
        <v>0</v>
      </c>
      <c r="CK11" s="12">
        <v>0</v>
      </c>
      <c r="CL11" s="12">
        <v>0</v>
      </c>
      <c r="CM11" s="12">
        <v>0</v>
      </c>
      <c r="CN11" s="12">
        <v>0</v>
      </c>
      <c r="CO11" s="12">
        <v>0</v>
      </c>
      <c r="CP11" s="12">
        <v>0</v>
      </c>
      <c r="CQ11" s="12">
        <v>0</v>
      </c>
      <c r="CR11" s="12">
        <v>0</v>
      </c>
      <c r="CS11" s="12">
        <v>0</v>
      </c>
      <c r="CT11" s="12">
        <v>0</v>
      </c>
      <c r="CU11" s="12">
        <v>0</v>
      </c>
      <c r="CV11" s="12">
        <v>0</v>
      </c>
      <c r="CW11" s="12">
        <v>0</v>
      </c>
      <c r="CX11" s="12">
        <v>0</v>
      </c>
      <c r="CY11" s="12">
        <v>0</v>
      </c>
      <c r="CZ11" s="12">
        <v>0</v>
      </c>
      <c r="DA11" s="12">
        <v>0</v>
      </c>
      <c r="DB11" s="12">
        <v>0</v>
      </c>
      <c r="DC11" s="12">
        <v>0</v>
      </c>
      <c r="DD11" s="12">
        <v>0</v>
      </c>
      <c r="DE11" s="13">
        <v>0</v>
      </c>
      <c r="DF11" s="10">
        <v>0</v>
      </c>
      <c r="DG11" s="1">
        <f t="shared" si="0"/>
        <v>75</v>
      </c>
    </row>
    <row r="12" spans="1:111" ht="16.5" x14ac:dyDescent="0.35">
      <c r="A12" s="12">
        <v>6</v>
      </c>
      <c r="B12" s="11">
        <v>1</v>
      </c>
      <c r="C12" s="11">
        <v>10</v>
      </c>
      <c r="D12" s="12" t="s">
        <v>86</v>
      </c>
      <c r="E12" s="12">
        <v>14.44</v>
      </c>
      <c r="F12" s="12">
        <v>35.44</v>
      </c>
      <c r="G12" s="12">
        <v>58.14</v>
      </c>
      <c r="H12" s="12">
        <v>86.82</v>
      </c>
      <c r="I12" s="12">
        <v>117.73</v>
      </c>
      <c r="J12" s="12">
        <v>150.94999999999999</v>
      </c>
      <c r="K12" s="12">
        <v>186.56</v>
      </c>
      <c r="L12" s="12">
        <v>224.63</v>
      </c>
      <c r="M12" s="12">
        <v>265.26</v>
      </c>
      <c r="N12" s="12">
        <v>308.52999999999997</v>
      </c>
      <c r="O12" s="12">
        <v>322.02999999999997</v>
      </c>
      <c r="P12" s="12">
        <v>336.05</v>
      </c>
      <c r="Q12" s="12">
        <v>350.65</v>
      </c>
      <c r="R12" s="12">
        <v>365.88</v>
      </c>
      <c r="S12" s="12">
        <v>381.79</v>
      </c>
      <c r="T12" s="12">
        <v>398.46</v>
      </c>
      <c r="U12" s="12">
        <v>415.92</v>
      </c>
      <c r="V12" s="12">
        <v>434.24</v>
      </c>
      <c r="W12" s="12">
        <v>453.46</v>
      </c>
      <c r="X12" s="12">
        <v>473.64</v>
      </c>
      <c r="Y12" s="12">
        <v>494.81</v>
      </c>
      <c r="Z12" s="12">
        <v>517.04</v>
      </c>
      <c r="AA12" s="12">
        <v>540.37</v>
      </c>
      <c r="AB12" s="12">
        <v>564.88</v>
      </c>
      <c r="AC12" s="12">
        <v>590.63</v>
      </c>
      <c r="AD12" s="12">
        <v>617.71</v>
      </c>
      <c r="AE12" s="12">
        <v>646.21</v>
      </c>
      <c r="AF12" s="12">
        <v>676.2</v>
      </c>
      <c r="AG12" s="12">
        <v>707.78</v>
      </c>
      <c r="AH12" s="12">
        <v>741.05</v>
      </c>
      <c r="AI12" s="12">
        <v>776.07</v>
      </c>
      <c r="AJ12" s="12">
        <v>812.95</v>
      </c>
      <c r="AK12" s="12">
        <v>851.77</v>
      </c>
      <c r="AL12" s="12">
        <v>892.62</v>
      </c>
      <c r="AM12" s="12">
        <v>935.59</v>
      </c>
      <c r="AN12" s="12">
        <v>980.78</v>
      </c>
      <c r="AO12" s="12">
        <v>1028.3</v>
      </c>
      <c r="AP12" s="12">
        <v>1078.28</v>
      </c>
      <c r="AQ12" s="12">
        <v>1130.8699999999999</v>
      </c>
      <c r="AR12" s="12">
        <v>1186.21</v>
      </c>
      <c r="AS12" s="12">
        <v>1244.51</v>
      </c>
      <c r="AT12" s="12">
        <v>1306</v>
      </c>
      <c r="AU12" s="12">
        <v>1370.99</v>
      </c>
      <c r="AV12" s="12">
        <v>1439.83</v>
      </c>
      <c r="AW12" s="12">
        <v>1512.94</v>
      </c>
      <c r="AX12" s="12">
        <v>1590.81</v>
      </c>
      <c r="AY12" s="12">
        <v>1673.98</v>
      </c>
      <c r="AZ12" s="12">
        <v>1763.06</v>
      </c>
      <c r="BA12" s="12">
        <v>1858.76</v>
      </c>
      <c r="BB12" s="12">
        <v>1961.88</v>
      </c>
      <c r="BC12" s="12">
        <v>2073.35</v>
      </c>
      <c r="BD12" s="12">
        <v>2194.12</v>
      </c>
      <c r="BE12" s="12">
        <v>2325.2199999999998</v>
      </c>
      <c r="BF12" s="12">
        <v>2467.77</v>
      </c>
      <c r="BG12" s="12">
        <v>2622.94</v>
      </c>
      <c r="BH12" s="12">
        <v>2792.08</v>
      </c>
      <c r="BI12" s="12">
        <v>2976.68</v>
      </c>
      <c r="BJ12" s="12">
        <v>3178.5</v>
      </c>
      <c r="BK12" s="12">
        <v>3399.54</v>
      </c>
      <c r="BL12" s="12">
        <v>3642.08</v>
      </c>
      <c r="BM12" s="12">
        <v>3909.8</v>
      </c>
      <c r="BN12" s="12">
        <v>4206.17</v>
      </c>
      <c r="BO12" s="12">
        <v>4535.34</v>
      </c>
      <c r="BP12" s="12">
        <v>4902.1899999999996</v>
      </c>
      <c r="BQ12" s="12">
        <v>5313.19</v>
      </c>
      <c r="BR12" s="12">
        <v>5774.45</v>
      </c>
      <c r="BS12" s="12">
        <v>6295.9</v>
      </c>
      <c r="BT12" s="12">
        <v>6890.23</v>
      </c>
      <c r="BU12" s="12">
        <v>7573.62</v>
      </c>
      <c r="BV12" s="12">
        <v>8367.44</v>
      </c>
      <c r="BW12" s="12">
        <v>9300.26</v>
      </c>
      <c r="BX12" s="12">
        <v>10410.11</v>
      </c>
      <c r="BY12" s="12">
        <v>11747.98</v>
      </c>
      <c r="BZ12" s="12">
        <v>0</v>
      </c>
      <c r="CA12" s="12">
        <v>0</v>
      </c>
      <c r="CB12" s="12">
        <v>0</v>
      </c>
      <c r="CC12" s="12">
        <v>0</v>
      </c>
      <c r="CD12" s="12">
        <v>0</v>
      </c>
      <c r="CE12" s="12">
        <v>0</v>
      </c>
      <c r="CF12" s="12">
        <v>0</v>
      </c>
      <c r="CG12" s="12">
        <v>0</v>
      </c>
      <c r="CH12" s="12">
        <v>0</v>
      </c>
      <c r="CI12" s="12">
        <v>0</v>
      </c>
      <c r="CJ12" s="12">
        <v>0</v>
      </c>
      <c r="CK12" s="12">
        <v>0</v>
      </c>
      <c r="CL12" s="12">
        <v>0</v>
      </c>
      <c r="CM12" s="12">
        <v>0</v>
      </c>
      <c r="CN12" s="12">
        <v>0</v>
      </c>
      <c r="CO12" s="12">
        <v>0</v>
      </c>
      <c r="CP12" s="12">
        <v>0</v>
      </c>
      <c r="CQ12" s="12">
        <v>0</v>
      </c>
      <c r="CR12" s="12">
        <v>0</v>
      </c>
      <c r="CS12" s="12">
        <v>0</v>
      </c>
      <c r="CT12" s="12">
        <v>0</v>
      </c>
      <c r="CU12" s="12">
        <v>0</v>
      </c>
      <c r="CV12" s="12">
        <v>0</v>
      </c>
      <c r="CW12" s="12">
        <v>0</v>
      </c>
      <c r="CX12" s="12">
        <v>0</v>
      </c>
      <c r="CY12" s="12">
        <v>0</v>
      </c>
      <c r="CZ12" s="12">
        <v>0</v>
      </c>
      <c r="DA12" s="12">
        <v>0</v>
      </c>
      <c r="DB12" s="12">
        <v>0</v>
      </c>
      <c r="DC12" s="12">
        <v>0</v>
      </c>
      <c r="DD12" s="12">
        <v>0</v>
      </c>
      <c r="DE12" s="13">
        <v>0</v>
      </c>
      <c r="DF12" s="10">
        <v>0</v>
      </c>
      <c r="DG12" s="1">
        <f t="shared" si="0"/>
        <v>74</v>
      </c>
    </row>
    <row r="13" spans="1:111" ht="16.5" x14ac:dyDescent="0.35">
      <c r="A13" s="12">
        <v>7</v>
      </c>
      <c r="B13" s="11">
        <v>1</v>
      </c>
      <c r="C13" s="11">
        <v>10</v>
      </c>
      <c r="D13" s="12" t="s">
        <v>86</v>
      </c>
      <c r="E13" s="12">
        <v>15.14</v>
      </c>
      <c r="F13" s="12">
        <v>37.17</v>
      </c>
      <c r="G13" s="12">
        <v>60.97</v>
      </c>
      <c r="H13" s="12">
        <v>91.01</v>
      </c>
      <c r="I13" s="12">
        <v>123.36</v>
      </c>
      <c r="J13" s="12">
        <v>158.1</v>
      </c>
      <c r="K13" s="12">
        <v>195.32</v>
      </c>
      <c r="L13" s="12">
        <v>235.1</v>
      </c>
      <c r="M13" s="12">
        <v>277.54000000000002</v>
      </c>
      <c r="N13" s="12">
        <v>322.76</v>
      </c>
      <c r="O13" s="12">
        <v>336.81</v>
      </c>
      <c r="P13" s="12">
        <v>351.44</v>
      </c>
      <c r="Q13" s="12">
        <v>366.71</v>
      </c>
      <c r="R13" s="12">
        <v>382.66</v>
      </c>
      <c r="S13" s="12">
        <v>399.36</v>
      </c>
      <c r="T13" s="12">
        <v>416.86</v>
      </c>
      <c r="U13" s="12">
        <v>435.22</v>
      </c>
      <c r="V13" s="12">
        <v>454.48</v>
      </c>
      <c r="W13" s="12">
        <v>474.71</v>
      </c>
      <c r="X13" s="12">
        <v>495.93</v>
      </c>
      <c r="Y13" s="12">
        <v>518.21</v>
      </c>
      <c r="Z13" s="12">
        <v>541.59</v>
      </c>
      <c r="AA13" s="12">
        <v>566.16</v>
      </c>
      <c r="AB13" s="12">
        <v>591.96</v>
      </c>
      <c r="AC13" s="12">
        <v>619.11</v>
      </c>
      <c r="AD13" s="12">
        <v>647.66999999999996</v>
      </c>
      <c r="AE13" s="12">
        <v>677.73</v>
      </c>
      <c r="AF13" s="12">
        <v>709.38</v>
      </c>
      <c r="AG13" s="12">
        <v>742.72</v>
      </c>
      <c r="AH13" s="12">
        <v>777.82</v>
      </c>
      <c r="AI13" s="12">
        <v>814.78</v>
      </c>
      <c r="AJ13" s="12">
        <v>853.69</v>
      </c>
      <c r="AK13" s="12">
        <v>894.64</v>
      </c>
      <c r="AL13" s="12">
        <v>937.7</v>
      </c>
      <c r="AM13" s="12">
        <v>983</v>
      </c>
      <c r="AN13" s="12">
        <v>1030.6300000000001</v>
      </c>
      <c r="AO13" s="12">
        <v>1080.72</v>
      </c>
      <c r="AP13" s="12">
        <v>1133.42</v>
      </c>
      <c r="AQ13" s="12">
        <v>1188.8900000000001</v>
      </c>
      <c r="AR13" s="12">
        <v>1247.32</v>
      </c>
      <c r="AS13" s="12">
        <v>1308.95</v>
      </c>
      <c r="AT13" s="12">
        <v>1374.09</v>
      </c>
      <c r="AU13" s="12">
        <v>1443.08</v>
      </c>
      <c r="AV13" s="12">
        <v>1516.36</v>
      </c>
      <c r="AW13" s="12">
        <v>1594.41</v>
      </c>
      <c r="AX13" s="12">
        <v>1677.76</v>
      </c>
      <c r="AY13" s="12">
        <v>1767.04</v>
      </c>
      <c r="AZ13" s="12">
        <v>1862.96</v>
      </c>
      <c r="BA13" s="12">
        <v>1966.32</v>
      </c>
      <c r="BB13" s="12">
        <v>2078.0300000000002</v>
      </c>
      <c r="BC13" s="12">
        <v>2199.08</v>
      </c>
      <c r="BD13" s="12">
        <v>2330.48</v>
      </c>
      <c r="BE13" s="12">
        <v>2473.35</v>
      </c>
      <c r="BF13" s="12">
        <v>2628.87</v>
      </c>
      <c r="BG13" s="12">
        <v>2798.39</v>
      </c>
      <c r="BH13" s="12">
        <v>2983.41</v>
      </c>
      <c r="BI13" s="12">
        <v>3185.69</v>
      </c>
      <c r="BJ13" s="12">
        <v>3407.22</v>
      </c>
      <c r="BK13" s="12">
        <v>3650.32</v>
      </c>
      <c r="BL13" s="12">
        <v>3918.64</v>
      </c>
      <c r="BM13" s="12">
        <v>4215.68</v>
      </c>
      <c r="BN13" s="12">
        <v>4545.59</v>
      </c>
      <c r="BO13" s="12">
        <v>4913.2700000000004</v>
      </c>
      <c r="BP13" s="12">
        <v>5325.2</v>
      </c>
      <c r="BQ13" s="12">
        <v>5787.5</v>
      </c>
      <c r="BR13" s="12">
        <v>6310.13</v>
      </c>
      <c r="BS13" s="12">
        <v>6905.8</v>
      </c>
      <c r="BT13" s="12">
        <v>7590.74</v>
      </c>
      <c r="BU13" s="12">
        <v>8386.35</v>
      </c>
      <c r="BV13" s="12">
        <v>9321.2800000000007</v>
      </c>
      <c r="BW13" s="12">
        <v>10433.64</v>
      </c>
      <c r="BX13" s="12">
        <v>11774.53</v>
      </c>
      <c r="BY13" s="12">
        <v>0</v>
      </c>
      <c r="BZ13" s="12">
        <v>0</v>
      </c>
      <c r="CA13" s="12">
        <v>0</v>
      </c>
      <c r="CB13" s="12">
        <v>0</v>
      </c>
      <c r="CC13" s="12">
        <v>0</v>
      </c>
      <c r="CD13" s="12">
        <v>0</v>
      </c>
      <c r="CE13" s="12">
        <v>0</v>
      </c>
      <c r="CF13" s="12">
        <v>0</v>
      </c>
      <c r="CG13" s="12">
        <v>0</v>
      </c>
      <c r="CH13" s="12">
        <v>0</v>
      </c>
      <c r="CI13" s="12">
        <v>0</v>
      </c>
      <c r="CJ13" s="12">
        <v>0</v>
      </c>
      <c r="CK13" s="12">
        <v>0</v>
      </c>
      <c r="CL13" s="12">
        <v>0</v>
      </c>
      <c r="CM13" s="12">
        <v>0</v>
      </c>
      <c r="CN13" s="12">
        <v>0</v>
      </c>
      <c r="CO13" s="12">
        <v>0</v>
      </c>
      <c r="CP13" s="12">
        <v>0</v>
      </c>
      <c r="CQ13" s="12">
        <v>0</v>
      </c>
      <c r="CR13" s="12">
        <v>0</v>
      </c>
      <c r="CS13" s="12">
        <v>0</v>
      </c>
      <c r="CT13" s="12">
        <v>0</v>
      </c>
      <c r="CU13" s="12">
        <v>0</v>
      </c>
      <c r="CV13" s="12">
        <v>0</v>
      </c>
      <c r="CW13" s="12">
        <v>0</v>
      </c>
      <c r="CX13" s="12">
        <v>0</v>
      </c>
      <c r="CY13" s="12">
        <v>0</v>
      </c>
      <c r="CZ13" s="12">
        <v>0</v>
      </c>
      <c r="DA13" s="12">
        <v>0</v>
      </c>
      <c r="DB13" s="12">
        <v>0</v>
      </c>
      <c r="DC13" s="12">
        <v>0</v>
      </c>
      <c r="DD13" s="12">
        <v>0</v>
      </c>
      <c r="DE13" s="13">
        <v>0</v>
      </c>
      <c r="DF13" s="10">
        <v>0</v>
      </c>
      <c r="DG13" s="1">
        <f t="shared" si="0"/>
        <v>73</v>
      </c>
    </row>
    <row r="14" spans="1:111" ht="16.5" x14ac:dyDescent="0.35">
      <c r="A14" s="12">
        <v>8</v>
      </c>
      <c r="B14" s="11">
        <v>1</v>
      </c>
      <c r="C14" s="11">
        <v>10</v>
      </c>
      <c r="D14" s="12" t="s">
        <v>86</v>
      </c>
      <c r="E14" s="12">
        <v>15.88</v>
      </c>
      <c r="F14" s="12">
        <v>38.96</v>
      </c>
      <c r="G14" s="12">
        <v>63.88</v>
      </c>
      <c r="H14" s="12">
        <v>95.33</v>
      </c>
      <c r="I14" s="12">
        <v>129.18</v>
      </c>
      <c r="J14" s="12">
        <v>165.5</v>
      </c>
      <c r="K14" s="12">
        <v>204.4</v>
      </c>
      <c r="L14" s="12">
        <v>245.96</v>
      </c>
      <c r="M14" s="12">
        <v>290.32</v>
      </c>
      <c r="N14" s="12">
        <v>337.6</v>
      </c>
      <c r="O14" s="12">
        <v>352.27</v>
      </c>
      <c r="P14" s="12">
        <v>367.56</v>
      </c>
      <c r="Q14" s="12">
        <v>383.55</v>
      </c>
      <c r="R14" s="12">
        <v>400.29</v>
      </c>
      <c r="S14" s="12">
        <v>417.83</v>
      </c>
      <c r="T14" s="12">
        <v>436.24</v>
      </c>
      <c r="U14" s="12">
        <v>455.55</v>
      </c>
      <c r="V14" s="12">
        <v>475.82</v>
      </c>
      <c r="W14" s="12">
        <v>497.09</v>
      </c>
      <c r="X14" s="12">
        <v>519.41999999999996</v>
      </c>
      <c r="Y14" s="12">
        <v>542.86</v>
      </c>
      <c r="Z14" s="12">
        <v>567.48</v>
      </c>
      <c r="AA14" s="12">
        <v>593.35</v>
      </c>
      <c r="AB14" s="12">
        <v>620.54999999999995</v>
      </c>
      <c r="AC14" s="12">
        <v>649.17999999999995</v>
      </c>
      <c r="AD14" s="12">
        <v>679.31</v>
      </c>
      <c r="AE14" s="12">
        <v>711.04</v>
      </c>
      <c r="AF14" s="12">
        <v>744.46</v>
      </c>
      <c r="AG14" s="12">
        <v>779.64</v>
      </c>
      <c r="AH14" s="12">
        <v>816.69</v>
      </c>
      <c r="AI14" s="12">
        <v>855.69</v>
      </c>
      <c r="AJ14" s="12">
        <v>896.73</v>
      </c>
      <c r="AK14" s="12">
        <v>939.9</v>
      </c>
      <c r="AL14" s="12">
        <v>985.3</v>
      </c>
      <c r="AM14" s="12">
        <v>1033.04</v>
      </c>
      <c r="AN14" s="12">
        <v>1083.25</v>
      </c>
      <c r="AO14" s="12">
        <v>1136.07</v>
      </c>
      <c r="AP14" s="12">
        <v>1191.67</v>
      </c>
      <c r="AQ14" s="12">
        <v>1250.24</v>
      </c>
      <c r="AR14" s="12">
        <v>1312.02</v>
      </c>
      <c r="AS14" s="12">
        <v>1377.3</v>
      </c>
      <c r="AT14" s="12">
        <v>1446.46</v>
      </c>
      <c r="AU14" s="12">
        <v>1519.91</v>
      </c>
      <c r="AV14" s="12">
        <v>1598.14</v>
      </c>
      <c r="AW14" s="12">
        <v>1681.69</v>
      </c>
      <c r="AX14" s="12">
        <v>1771.18</v>
      </c>
      <c r="AY14" s="12">
        <v>1867.32</v>
      </c>
      <c r="AZ14" s="12">
        <v>1970.92</v>
      </c>
      <c r="BA14" s="12">
        <v>2082.89</v>
      </c>
      <c r="BB14" s="12">
        <v>2204.2199999999998</v>
      </c>
      <c r="BC14" s="12">
        <v>2335.9299999999998</v>
      </c>
      <c r="BD14" s="12">
        <v>2479.13</v>
      </c>
      <c r="BE14" s="12">
        <v>2635.02</v>
      </c>
      <c r="BF14" s="12">
        <v>2804.93</v>
      </c>
      <c r="BG14" s="12">
        <v>2990.39</v>
      </c>
      <c r="BH14" s="12">
        <v>3193.14</v>
      </c>
      <c r="BI14" s="12">
        <v>3415.19</v>
      </c>
      <c r="BJ14" s="12">
        <v>3658.85</v>
      </c>
      <c r="BK14" s="12">
        <v>3927.81</v>
      </c>
      <c r="BL14" s="12">
        <v>4225.54</v>
      </c>
      <c r="BM14" s="12">
        <v>4556.2299999999996</v>
      </c>
      <c r="BN14" s="12">
        <v>4924.76</v>
      </c>
      <c r="BO14" s="12">
        <v>5337.65</v>
      </c>
      <c r="BP14" s="12">
        <v>5801.03</v>
      </c>
      <c r="BQ14" s="12">
        <v>6324.89</v>
      </c>
      <c r="BR14" s="12">
        <v>6921.95</v>
      </c>
      <c r="BS14" s="12">
        <v>7608.49</v>
      </c>
      <c r="BT14" s="12">
        <v>8405.9699999999993</v>
      </c>
      <c r="BU14" s="12">
        <v>9343.09</v>
      </c>
      <c r="BV14" s="12">
        <v>10458.040000000001</v>
      </c>
      <c r="BW14" s="12">
        <v>11802.07</v>
      </c>
      <c r="BX14" s="12">
        <v>0</v>
      </c>
      <c r="BY14" s="12">
        <v>0</v>
      </c>
      <c r="BZ14" s="12">
        <v>0</v>
      </c>
      <c r="CA14" s="12">
        <v>0</v>
      </c>
      <c r="CB14" s="12">
        <v>0</v>
      </c>
      <c r="CC14" s="12">
        <v>0</v>
      </c>
      <c r="CD14" s="12">
        <v>0</v>
      </c>
      <c r="CE14" s="12">
        <v>0</v>
      </c>
      <c r="CF14" s="12">
        <v>0</v>
      </c>
      <c r="CG14" s="12">
        <v>0</v>
      </c>
      <c r="CH14" s="12">
        <v>0</v>
      </c>
      <c r="CI14" s="12">
        <v>0</v>
      </c>
      <c r="CJ14" s="12">
        <v>0</v>
      </c>
      <c r="CK14" s="12">
        <v>0</v>
      </c>
      <c r="CL14" s="12">
        <v>0</v>
      </c>
      <c r="CM14" s="12">
        <v>0</v>
      </c>
      <c r="CN14" s="12">
        <v>0</v>
      </c>
      <c r="CO14" s="12">
        <v>0</v>
      </c>
      <c r="CP14" s="12">
        <v>0</v>
      </c>
      <c r="CQ14" s="12">
        <v>0</v>
      </c>
      <c r="CR14" s="12">
        <v>0</v>
      </c>
      <c r="CS14" s="12">
        <v>0</v>
      </c>
      <c r="CT14" s="12">
        <v>0</v>
      </c>
      <c r="CU14" s="12">
        <v>0</v>
      </c>
      <c r="CV14" s="12">
        <v>0</v>
      </c>
      <c r="CW14" s="12">
        <v>0</v>
      </c>
      <c r="CX14" s="12">
        <v>0</v>
      </c>
      <c r="CY14" s="12">
        <v>0</v>
      </c>
      <c r="CZ14" s="12">
        <v>0</v>
      </c>
      <c r="DA14" s="12">
        <v>0</v>
      </c>
      <c r="DB14" s="12">
        <v>0</v>
      </c>
      <c r="DC14" s="12">
        <v>0</v>
      </c>
      <c r="DD14" s="12">
        <v>0</v>
      </c>
      <c r="DE14" s="13">
        <v>0</v>
      </c>
      <c r="DF14" s="10">
        <v>0</v>
      </c>
      <c r="DG14" s="1">
        <f t="shared" si="0"/>
        <v>72</v>
      </c>
    </row>
    <row r="15" spans="1:111" ht="16.5" x14ac:dyDescent="0.35">
      <c r="A15" s="12">
        <v>9</v>
      </c>
      <c r="B15" s="11">
        <v>1</v>
      </c>
      <c r="C15" s="11">
        <v>10</v>
      </c>
      <c r="D15" s="12" t="s">
        <v>86</v>
      </c>
      <c r="E15" s="12">
        <v>16.64</v>
      </c>
      <c r="F15" s="12">
        <v>40.81</v>
      </c>
      <c r="G15" s="12">
        <v>66.900000000000006</v>
      </c>
      <c r="H15" s="12">
        <v>99.81</v>
      </c>
      <c r="I15" s="12">
        <v>135.19</v>
      </c>
      <c r="J15" s="12">
        <v>173.16</v>
      </c>
      <c r="K15" s="12">
        <v>213.81</v>
      </c>
      <c r="L15" s="12">
        <v>257.25</v>
      </c>
      <c r="M15" s="12">
        <v>303.64</v>
      </c>
      <c r="N15" s="12">
        <v>353.11</v>
      </c>
      <c r="O15" s="12">
        <v>368.45</v>
      </c>
      <c r="P15" s="12">
        <v>384.48</v>
      </c>
      <c r="Q15" s="12">
        <v>401.25</v>
      </c>
      <c r="R15" s="12">
        <v>418.84</v>
      </c>
      <c r="S15" s="12">
        <v>437.29</v>
      </c>
      <c r="T15" s="12">
        <v>456.64</v>
      </c>
      <c r="U15" s="12">
        <v>476.97</v>
      </c>
      <c r="V15" s="12">
        <v>498.29</v>
      </c>
      <c r="W15" s="12">
        <v>520.66999999999996</v>
      </c>
      <c r="X15" s="12">
        <v>544.16999999999996</v>
      </c>
      <c r="Y15" s="12">
        <v>568.85</v>
      </c>
      <c r="Z15" s="12">
        <v>594.78</v>
      </c>
      <c r="AA15" s="12">
        <v>622.04999999999995</v>
      </c>
      <c r="AB15" s="12">
        <v>650.75</v>
      </c>
      <c r="AC15" s="12">
        <v>680.95</v>
      </c>
      <c r="AD15" s="12">
        <v>712.75</v>
      </c>
      <c r="AE15" s="12">
        <v>746.25</v>
      </c>
      <c r="AF15" s="12">
        <v>781.52</v>
      </c>
      <c r="AG15" s="12">
        <v>818.66</v>
      </c>
      <c r="AH15" s="12">
        <v>857.75</v>
      </c>
      <c r="AI15" s="12">
        <v>898.89</v>
      </c>
      <c r="AJ15" s="12">
        <v>942.16</v>
      </c>
      <c r="AK15" s="12">
        <v>987.67</v>
      </c>
      <c r="AL15" s="12">
        <v>1035.53</v>
      </c>
      <c r="AM15" s="12">
        <v>1085.8599999999999</v>
      </c>
      <c r="AN15" s="12">
        <v>1138.81</v>
      </c>
      <c r="AO15" s="12">
        <v>1194.54</v>
      </c>
      <c r="AP15" s="12">
        <v>1253.25</v>
      </c>
      <c r="AQ15" s="12">
        <v>1315.18</v>
      </c>
      <c r="AR15" s="12">
        <v>1380.62</v>
      </c>
      <c r="AS15" s="12">
        <v>1449.94</v>
      </c>
      <c r="AT15" s="12">
        <v>1523.57</v>
      </c>
      <c r="AU15" s="12">
        <v>1601.98</v>
      </c>
      <c r="AV15" s="12">
        <v>1685.74</v>
      </c>
      <c r="AW15" s="12">
        <v>1775.44</v>
      </c>
      <c r="AX15" s="12">
        <v>1871.81</v>
      </c>
      <c r="AY15" s="12">
        <v>1975.66</v>
      </c>
      <c r="AZ15" s="12">
        <v>2087.91</v>
      </c>
      <c r="BA15" s="12">
        <v>2209.5300000000002</v>
      </c>
      <c r="BB15" s="12">
        <v>2341.5500000000002</v>
      </c>
      <c r="BC15" s="12">
        <v>2485.1</v>
      </c>
      <c r="BD15" s="12">
        <v>2641.37</v>
      </c>
      <c r="BE15" s="12">
        <v>2811.69</v>
      </c>
      <c r="BF15" s="12">
        <v>2997.59</v>
      </c>
      <c r="BG15" s="12">
        <v>3200.83</v>
      </c>
      <c r="BH15" s="12">
        <v>3423.41</v>
      </c>
      <c r="BI15" s="12">
        <v>3667.66</v>
      </c>
      <c r="BJ15" s="12">
        <v>3937.27</v>
      </c>
      <c r="BK15" s="12">
        <v>4235.71</v>
      </c>
      <c r="BL15" s="12">
        <v>4567.2</v>
      </c>
      <c r="BM15" s="12">
        <v>4936.62</v>
      </c>
      <c r="BN15" s="12">
        <v>5350.5</v>
      </c>
      <c r="BO15" s="12">
        <v>5815</v>
      </c>
      <c r="BP15" s="12">
        <v>6340.12</v>
      </c>
      <c r="BQ15" s="12">
        <v>6938.62</v>
      </c>
      <c r="BR15" s="12">
        <v>7626.81</v>
      </c>
      <c r="BS15" s="12">
        <v>8426.2099999999991</v>
      </c>
      <c r="BT15" s="12">
        <v>9365.58</v>
      </c>
      <c r="BU15" s="12">
        <v>10483.23</v>
      </c>
      <c r="BV15" s="12">
        <v>11830.49</v>
      </c>
      <c r="BW15" s="12">
        <v>0</v>
      </c>
      <c r="BX15" s="12">
        <v>0</v>
      </c>
      <c r="BY15" s="12">
        <v>0</v>
      </c>
      <c r="BZ15" s="12">
        <v>0</v>
      </c>
      <c r="CA15" s="12">
        <v>0</v>
      </c>
      <c r="CB15" s="12">
        <v>0</v>
      </c>
      <c r="CC15" s="12">
        <v>0</v>
      </c>
      <c r="CD15" s="12">
        <v>0</v>
      </c>
      <c r="CE15" s="12">
        <v>0</v>
      </c>
      <c r="CF15" s="12">
        <v>0</v>
      </c>
      <c r="CG15" s="12">
        <v>0</v>
      </c>
      <c r="CH15" s="12">
        <v>0</v>
      </c>
      <c r="CI15" s="12">
        <v>0</v>
      </c>
      <c r="CJ15" s="12">
        <v>0</v>
      </c>
      <c r="CK15" s="12">
        <v>0</v>
      </c>
      <c r="CL15" s="12">
        <v>0</v>
      </c>
      <c r="CM15" s="12">
        <v>0</v>
      </c>
      <c r="CN15" s="12">
        <v>0</v>
      </c>
      <c r="CO15" s="12">
        <v>0</v>
      </c>
      <c r="CP15" s="12">
        <v>0</v>
      </c>
      <c r="CQ15" s="12">
        <v>0</v>
      </c>
      <c r="CR15" s="12">
        <v>0</v>
      </c>
      <c r="CS15" s="12">
        <v>0</v>
      </c>
      <c r="CT15" s="12">
        <v>0</v>
      </c>
      <c r="CU15" s="12">
        <v>0</v>
      </c>
      <c r="CV15" s="12">
        <v>0</v>
      </c>
      <c r="CW15" s="12">
        <v>0</v>
      </c>
      <c r="CX15" s="12">
        <v>0</v>
      </c>
      <c r="CY15" s="12">
        <v>0</v>
      </c>
      <c r="CZ15" s="12">
        <v>0</v>
      </c>
      <c r="DA15" s="12">
        <v>0</v>
      </c>
      <c r="DB15" s="12">
        <v>0</v>
      </c>
      <c r="DC15" s="12">
        <v>0</v>
      </c>
      <c r="DD15" s="12">
        <v>0</v>
      </c>
      <c r="DE15" s="13">
        <v>0</v>
      </c>
      <c r="DF15" s="10">
        <v>0</v>
      </c>
      <c r="DG15" s="1">
        <f t="shared" si="0"/>
        <v>71</v>
      </c>
    </row>
    <row r="16" spans="1:111" ht="16.5" x14ac:dyDescent="0.35">
      <c r="A16" s="12">
        <v>10</v>
      </c>
      <c r="B16" s="11">
        <v>1</v>
      </c>
      <c r="C16" s="11">
        <v>10</v>
      </c>
      <c r="D16" s="12" t="s">
        <v>86</v>
      </c>
      <c r="E16" s="12">
        <v>17.420000000000002</v>
      </c>
      <c r="F16" s="12">
        <v>42.73</v>
      </c>
      <c r="G16" s="12">
        <v>70.02</v>
      </c>
      <c r="H16" s="12">
        <v>104.43</v>
      </c>
      <c r="I16" s="12">
        <v>141.43</v>
      </c>
      <c r="J16" s="12">
        <v>181.11</v>
      </c>
      <c r="K16" s="12">
        <v>223.6</v>
      </c>
      <c r="L16" s="12">
        <v>269.02999999999997</v>
      </c>
      <c r="M16" s="12">
        <v>317.57</v>
      </c>
      <c r="N16" s="12">
        <v>369.36</v>
      </c>
      <c r="O16" s="12">
        <v>385.43</v>
      </c>
      <c r="P16" s="12">
        <v>402.25</v>
      </c>
      <c r="Q16" s="12">
        <v>419.88</v>
      </c>
      <c r="R16" s="12">
        <v>438.37</v>
      </c>
      <c r="S16" s="12">
        <v>457.77</v>
      </c>
      <c r="T16" s="12">
        <v>478.15</v>
      </c>
      <c r="U16" s="12">
        <v>499.52</v>
      </c>
      <c r="V16" s="12">
        <v>521.96</v>
      </c>
      <c r="W16" s="12">
        <v>545.52</v>
      </c>
      <c r="X16" s="12">
        <v>570.26</v>
      </c>
      <c r="Y16" s="12">
        <v>596.25</v>
      </c>
      <c r="Z16" s="12">
        <v>623.59</v>
      </c>
      <c r="AA16" s="12">
        <v>652.36</v>
      </c>
      <c r="AB16" s="12">
        <v>682.64</v>
      </c>
      <c r="AC16" s="12">
        <v>714.52</v>
      </c>
      <c r="AD16" s="12">
        <v>748.1</v>
      </c>
      <c r="AE16" s="12">
        <v>783.45</v>
      </c>
      <c r="AF16" s="12">
        <v>820.68</v>
      </c>
      <c r="AG16" s="12">
        <v>859.88</v>
      </c>
      <c r="AH16" s="12">
        <v>901.11</v>
      </c>
      <c r="AI16" s="12">
        <v>944.49</v>
      </c>
      <c r="AJ16" s="12">
        <v>990.11</v>
      </c>
      <c r="AK16" s="12">
        <v>1038.0899999999999</v>
      </c>
      <c r="AL16" s="12">
        <v>1088.55</v>
      </c>
      <c r="AM16" s="12">
        <v>1141.6300000000001</v>
      </c>
      <c r="AN16" s="12">
        <v>1197.5</v>
      </c>
      <c r="AO16" s="12">
        <v>1256.3499999999999</v>
      </c>
      <c r="AP16" s="12">
        <v>1318.43</v>
      </c>
      <c r="AQ16" s="12">
        <v>1384.04</v>
      </c>
      <c r="AR16" s="12">
        <v>1453.53</v>
      </c>
      <c r="AS16" s="12">
        <v>1527.34</v>
      </c>
      <c r="AT16" s="12">
        <v>1605.95</v>
      </c>
      <c r="AU16" s="12">
        <v>1689.91</v>
      </c>
      <c r="AV16" s="12">
        <v>1779.84</v>
      </c>
      <c r="AW16" s="12">
        <v>1876.45</v>
      </c>
      <c r="AX16" s="12">
        <v>1980.55</v>
      </c>
      <c r="AY16" s="12">
        <v>2093.08</v>
      </c>
      <c r="AZ16" s="12">
        <v>2215</v>
      </c>
      <c r="BA16" s="12">
        <v>2347.35</v>
      </c>
      <c r="BB16" s="12">
        <v>2491.2600000000002</v>
      </c>
      <c r="BC16" s="12">
        <v>2647.91</v>
      </c>
      <c r="BD16" s="12">
        <v>2818.65</v>
      </c>
      <c r="BE16" s="12">
        <v>3005.01</v>
      </c>
      <c r="BF16" s="12">
        <v>3208.75</v>
      </c>
      <c r="BG16" s="12">
        <v>3431.89</v>
      </c>
      <c r="BH16" s="12">
        <v>3676.75</v>
      </c>
      <c r="BI16" s="12">
        <v>3947.02</v>
      </c>
      <c r="BJ16" s="12">
        <v>4246.2</v>
      </c>
      <c r="BK16" s="12">
        <v>4578.51</v>
      </c>
      <c r="BL16" s="12">
        <v>4948.8500000000004</v>
      </c>
      <c r="BM16" s="12">
        <v>5363.75</v>
      </c>
      <c r="BN16" s="12">
        <v>5829.4</v>
      </c>
      <c r="BO16" s="12">
        <v>6355.82</v>
      </c>
      <c r="BP16" s="12">
        <v>6955.8</v>
      </c>
      <c r="BQ16" s="12">
        <v>7645.7</v>
      </c>
      <c r="BR16" s="12">
        <v>8447.07</v>
      </c>
      <c r="BS16" s="12">
        <v>9388.7800000000007</v>
      </c>
      <c r="BT16" s="12">
        <v>10509.19</v>
      </c>
      <c r="BU16" s="12">
        <v>11859.78</v>
      </c>
      <c r="BV16" s="12">
        <v>0</v>
      </c>
      <c r="BW16" s="12">
        <v>0</v>
      </c>
      <c r="BX16" s="12">
        <v>0</v>
      </c>
      <c r="BY16" s="12">
        <v>0</v>
      </c>
      <c r="BZ16" s="12">
        <v>0</v>
      </c>
      <c r="CA16" s="12">
        <v>0</v>
      </c>
      <c r="CB16" s="12">
        <v>0</v>
      </c>
      <c r="CC16" s="12">
        <v>0</v>
      </c>
      <c r="CD16" s="12">
        <v>0</v>
      </c>
      <c r="CE16" s="12">
        <v>0</v>
      </c>
      <c r="CF16" s="12">
        <v>0</v>
      </c>
      <c r="CG16" s="12">
        <v>0</v>
      </c>
      <c r="CH16" s="12">
        <v>0</v>
      </c>
      <c r="CI16" s="12">
        <v>0</v>
      </c>
      <c r="CJ16" s="12">
        <v>0</v>
      </c>
      <c r="CK16" s="12">
        <v>0</v>
      </c>
      <c r="CL16" s="12">
        <v>0</v>
      </c>
      <c r="CM16" s="12">
        <v>0</v>
      </c>
      <c r="CN16" s="12">
        <v>0</v>
      </c>
      <c r="CO16" s="12">
        <v>0</v>
      </c>
      <c r="CP16" s="12">
        <v>0</v>
      </c>
      <c r="CQ16" s="12">
        <v>0</v>
      </c>
      <c r="CR16" s="12">
        <v>0</v>
      </c>
      <c r="CS16" s="12">
        <v>0</v>
      </c>
      <c r="CT16" s="12">
        <v>0</v>
      </c>
      <c r="CU16" s="12">
        <v>0</v>
      </c>
      <c r="CV16" s="12">
        <v>0</v>
      </c>
      <c r="CW16" s="12">
        <v>0</v>
      </c>
      <c r="CX16" s="12">
        <v>0</v>
      </c>
      <c r="CY16" s="12">
        <v>0</v>
      </c>
      <c r="CZ16" s="12">
        <v>0</v>
      </c>
      <c r="DA16" s="12">
        <v>0</v>
      </c>
      <c r="DB16" s="12">
        <v>0</v>
      </c>
      <c r="DC16" s="12">
        <v>0</v>
      </c>
      <c r="DD16" s="12">
        <v>0</v>
      </c>
      <c r="DE16" s="13">
        <v>0</v>
      </c>
      <c r="DF16" s="10">
        <v>0</v>
      </c>
      <c r="DG16" s="1">
        <f t="shared" si="0"/>
        <v>70</v>
      </c>
    </row>
    <row r="17" spans="1:111" ht="16.5" x14ac:dyDescent="0.35">
      <c r="A17" s="12">
        <v>11</v>
      </c>
      <c r="B17" s="11">
        <v>1</v>
      </c>
      <c r="C17" s="11">
        <v>10</v>
      </c>
      <c r="D17" s="12" t="s">
        <v>86</v>
      </c>
      <c r="E17" s="12">
        <v>18.239999999999998</v>
      </c>
      <c r="F17" s="12">
        <v>44.71</v>
      </c>
      <c r="G17" s="12">
        <v>73.260000000000005</v>
      </c>
      <c r="H17" s="12">
        <v>109.24</v>
      </c>
      <c r="I17" s="12">
        <v>147.91</v>
      </c>
      <c r="J17" s="12">
        <v>189.4</v>
      </c>
      <c r="K17" s="12">
        <v>233.83</v>
      </c>
      <c r="L17" s="12">
        <v>281.37</v>
      </c>
      <c r="M17" s="12">
        <v>332.16</v>
      </c>
      <c r="N17" s="12">
        <v>386.41</v>
      </c>
      <c r="O17" s="12">
        <v>403.27</v>
      </c>
      <c r="P17" s="12">
        <v>420.95</v>
      </c>
      <c r="Q17" s="12">
        <v>439.48</v>
      </c>
      <c r="R17" s="12">
        <v>458.94</v>
      </c>
      <c r="S17" s="12">
        <v>479.36</v>
      </c>
      <c r="T17" s="12">
        <v>500.79</v>
      </c>
      <c r="U17" s="12">
        <v>523.29</v>
      </c>
      <c r="V17" s="12">
        <v>546.9</v>
      </c>
      <c r="W17" s="12">
        <v>571.71</v>
      </c>
      <c r="X17" s="12">
        <v>597.77</v>
      </c>
      <c r="Y17" s="12">
        <v>625.17999999999995</v>
      </c>
      <c r="Z17" s="12">
        <v>654.02</v>
      </c>
      <c r="AA17" s="12">
        <v>684.37</v>
      </c>
      <c r="AB17" s="12">
        <v>716.34</v>
      </c>
      <c r="AC17" s="12">
        <v>750</v>
      </c>
      <c r="AD17" s="12">
        <v>785.45</v>
      </c>
      <c r="AE17" s="12">
        <v>822.77</v>
      </c>
      <c r="AF17" s="12">
        <v>862.06</v>
      </c>
      <c r="AG17" s="12">
        <v>903.41</v>
      </c>
      <c r="AH17" s="12">
        <v>946.89</v>
      </c>
      <c r="AI17" s="12">
        <v>992.63</v>
      </c>
      <c r="AJ17" s="12">
        <v>1040.73</v>
      </c>
      <c r="AK17" s="12">
        <v>1091.32</v>
      </c>
      <c r="AL17" s="12">
        <v>1144.53</v>
      </c>
      <c r="AM17" s="12">
        <v>1200.55</v>
      </c>
      <c r="AN17" s="12">
        <v>1259.55</v>
      </c>
      <c r="AO17" s="12">
        <v>1321.79</v>
      </c>
      <c r="AP17" s="12">
        <v>1387.56</v>
      </c>
      <c r="AQ17" s="12">
        <v>1457.23</v>
      </c>
      <c r="AR17" s="12">
        <v>1531.23</v>
      </c>
      <c r="AS17" s="12">
        <v>1610.04</v>
      </c>
      <c r="AT17" s="12">
        <v>1694.21</v>
      </c>
      <c r="AU17" s="12">
        <v>1784.37</v>
      </c>
      <c r="AV17" s="12">
        <v>1881.22</v>
      </c>
      <c r="AW17" s="12">
        <v>1985.59</v>
      </c>
      <c r="AX17" s="12">
        <v>2098.4</v>
      </c>
      <c r="AY17" s="12">
        <v>2220.64</v>
      </c>
      <c r="AZ17" s="12">
        <v>2353.3200000000002</v>
      </c>
      <c r="BA17" s="12">
        <v>2497.6</v>
      </c>
      <c r="BB17" s="12">
        <v>2654.64</v>
      </c>
      <c r="BC17" s="12">
        <v>2825.82</v>
      </c>
      <c r="BD17" s="12">
        <v>3012.66</v>
      </c>
      <c r="BE17" s="12">
        <v>3216.92</v>
      </c>
      <c r="BF17" s="12">
        <v>3440.62</v>
      </c>
      <c r="BG17" s="12">
        <v>3686.1</v>
      </c>
      <c r="BH17" s="12">
        <v>3957.06</v>
      </c>
      <c r="BI17" s="12">
        <v>4257.01</v>
      </c>
      <c r="BJ17" s="12">
        <v>4590.16</v>
      </c>
      <c r="BK17" s="12">
        <v>4961.4399999999996</v>
      </c>
      <c r="BL17" s="12">
        <v>5377.4</v>
      </c>
      <c r="BM17" s="12">
        <v>5844.23</v>
      </c>
      <c r="BN17" s="12">
        <v>6371.99</v>
      </c>
      <c r="BO17" s="12">
        <v>6973.5</v>
      </c>
      <c r="BP17" s="12">
        <v>7665.15</v>
      </c>
      <c r="BQ17" s="12">
        <v>8468.56</v>
      </c>
      <c r="BR17" s="12">
        <v>9412.66</v>
      </c>
      <c r="BS17" s="12">
        <v>10535.92</v>
      </c>
      <c r="BT17" s="12">
        <v>11889.96</v>
      </c>
      <c r="BU17" s="12">
        <v>0</v>
      </c>
      <c r="BV17" s="12">
        <v>0</v>
      </c>
      <c r="BW17" s="12">
        <v>0</v>
      </c>
      <c r="BX17" s="12">
        <v>0</v>
      </c>
      <c r="BY17" s="12">
        <v>0</v>
      </c>
      <c r="BZ17" s="12">
        <v>0</v>
      </c>
      <c r="CA17" s="12">
        <v>0</v>
      </c>
      <c r="CB17" s="12">
        <v>0</v>
      </c>
      <c r="CC17" s="12">
        <v>0</v>
      </c>
      <c r="CD17" s="12">
        <v>0</v>
      </c>
      <c r="CE17" s="12">
        <v>0</v>
      </c>
      <c r="CF17" s="12">
        <v>0</v>
      </c>
      <c r="CG17" s="12">
        <v>0</v>
      </c>
      <c r="CH17" s="12">
        <v>0</v>
      </c>
      <c r="CI17" s="12">
        <v>0</v>
      </c>
      <c r="CJ17" s="12">
        <v>0</v>
      </c>
      <c r="CK17" s="12">
        <v>0</v>
      </c>
      <c r="CL17" s="12">
        <v>0</v>
      </c>
      <c r="CM17" s="12">
        <v>0</v>
      </c>
      <c r="CN17" s="12">
        <v>0</v>
      </c>
      <c r="CO17" s="12">
        <v>0</v>
      </c>
      <c r="CP17" s="12">
        <v>0</v>
      </c>
      <c r="CQ17" s="12">
        <v>0</v>
      </c>
      <c r="CR17" s="12">
        <v>0</v>
      </c>
      <c r="CS17" s="12">
        <v>0</v>
      </c>
      <c r="CT17" s="12">
        <v>0</v>
      </c>
      <c r="CU17" s="12">
        <v>0</v>
      </c>
      <c r="CV17" s="12">
        <v>0</v>
      </c>
      <c r="CW17" s="12">
        <v>0</v>
      </c>
      <c r="CX17" s="12">
        <v>0</v>
      </c>
      <c r="CY17" s="12">
        <v>0</v>
      </c>
      <c r="CZ17" s="12">
        <v>0</v>
      </c>
      <c r="DA17" s="12">
        <v>0</v>
      </c>
      <c r="DB17" s="12">
        <v>0</v>
      </c>
      <c r="DC17" s="12">
        <v>0</v>
      </c>
      <c r="DD17" s="12">
        <v>0</v>
      </c>
      <c r="DE17" s="13">
        <v>0</v>
      </c>
      <c r="DF17" s="10">
        <v>0</v>
      </c>
      <c r="DG17" s="1">
        <f t="shared" si="0"/>
        <v>69</v>
      </c>
    </row>
    <row r="18" spans="1:111" ht="16.5" x14ac:dyDescent="0.35">
      <c r="A18" s="12">
        <v>12</v>
      </c>
      <c r="B18" s="11">
        <v>1</v>
      </c>
      <c r="C18" s="11">
        <v>10</v>
      </c>
      <c r="D18" s="12" t="s">
        <v>86</v>
      </c>
      <c r="E18" s="12">
        <v>19.079999999999998</v>
      </c>
      <c r="F18" s="12">
        <v>46.78</v>
      </c>
      <c r="G18" s="12">
        <v>76.63</v>
      </c>
      <c r="H18" s="12">
        <v>114.25</v>
      </c>
      <c r="I18" s="12">
        <v>154.68</v>
      </c>
      <c r="J18" s="12">
        <v>198.07</v>
      </c>
      <c r="K18" s="12">
        <v>244.55</v>
      </c>
      <c r="L18" s="12">
        <v>294.3</v>
      </c>
      <c r="M18" s="12">
        <v>347.49</v>
      </c>
      <c r="N18" s="12">
        <v>404.33</v>
      </c>
      <c r="O18" s="12">
        <v>422.05</v>
      </c>
      <c r="P18" s="12">
        <v>440.64</v>
      </c>
      <c r="Q18" s="12">
        <v>460.14</v>
      </c>
      <c r="R18" s="12">
        <v>480.62</v>
      </c>
      <c r="S18" s="12">
        <v>502.11</v>
      </c>
      <c r="T18" s="12">
        <v>524.66999999999996</v>
      </c>
      <c r="U18" s="12">
        <v>548.34</v>
      </c>
      <c r="V18" s="12">
        <v>573.21</v>
      </c>
      <c r="W18" s="12">
        <v>599.34</v>
      </c>
      <c r="X18" s="12">
        <v>626.82000000000005</v>
      </c>
      <c r="Y18" s="12">
        <v>655.74</v>
      </c>
      <c r="Z18" s="12">
        <v>686.17</v>
      </c>
      <c r="AA18" s="12">
        <v>718.22</v>
      </c>
      <c r="AB18" s="12">
        <v>751.97</v>
      </c>
      <c r="AC18" s="12">
        <v>787.51</v>
      </c>
      <c r="AD18" s="12">
        <v>824.94</v>
      </c>
      <c r="AE18" s="12">
        <v>864.33</v>
      </c>
      <c r="AF18" s="12">
        <v>905.78</v>
      </c>
      <c r="AG18" s="12">
        <v>949.39</v>
      </c>
      <c r="AH18" s="12">
        <v>995.24</v>
      </c>
      <c r="AI18" s="12">
        <v>1043.47</v>
      </c>
      <c r="AJ18" s="12">
        <v>1094.19</v>
      </c>
      <c r="AK18" s="12">
        <v>1147.54</v>
      </c>
      <c r="AL18" s="12">
        <v>1203.7</v>
      </c>
      <c r="AM18" s="12">
        <v>1262.8599999999999</v>
      </c>
      <c r="AN18" s="12">
        <v>1325.26</v>
      </c>
      <c r="AO18" s="12">
        <v>1391.21</v>
      </c>
      <c r="AP18" s="12">
        <v>1461.06</v>
      </c>
      <c r="AQ18" s="12">
        <v>1535.26</v>
      </c>
      <c r="AR18" s="12">
        <v>1614.27</v>
      </c>
      <c r="AS18" s="12">
        <v>1698.67</v>
      </c>
      <c r="AT18" s="12">
        <v>1789.06</v>
      </c>
      <c r="AU18" s="12">
        <v>1886.17</v>
      </c>
      <c r="AV18" s="12">
        <v>1990.82</v>
      </c>
      <c r="AW18" s="12">
        <v>2103.92</v>
      </c>
      <c r="AX18" s="12">
        <v>2226.48</v>
      </c>
      <c r="AY18" s="12">
        <v>2359.5100000000002</v>
      </c>
      <c r="AZ18" s="12">
        <v>2504.17</v>
      </c>
      <c r="BA18" s="12">
        <v>2661.63</v>
      </c>
      <c r="BB18" s="12">
        <v>2833.25</v>
      </c>
      <c r="BC18" s="12">
        <v>3020.58</v>
      </c>
      <c r="BD18" s="12">
        <v>3225.38</v>
      </c>
      <c r="BE18" s="12">
        <v>3449.67</v>
      </c>
      <c r="BF18" s="12">
        <v>3695.8</v>
      </c>
      <c r="BG18" s="12">
        <v>3967.46</v>
      </c>
      <c r="BH18" s="12">
        <v>4268.2</v>
      </c>
      <c r="BI18" s="12">
        <v>4602.2299999999996</v>
      </c>
      <c r="BJ18" s="12">
        <v>4974.49</v>
      </c>
      <c r="BK18" s="12">
        <v>5391.54</v>
      </c>
      <c r="BL18" s="12">
        <v>5859.6</v>
      </c>
      <c r="BM18" s="12">
        <v>6388.75</v>
      </c>
      <c r="BN18" s="12">
        <v>6991.84</v>
      </c>
      <c r="BO18" s="12">
        <v>7685.31</v>
      </c>
      <c r="BP18" s="12">
        <v>8490.84</v>
      </c>
      <c r="BQ18" s="12">
        <v>9437.42</v>
      </c>
      <c r="BR18" s="12">
        <v>10563.64</v>
      </c>
      <c r="BS18" s="12">
        <v>11921.23</v>
      </c>
      <c r="BT18" s="12">
        <v>0</v>
      </c>
      <c r="BU18" s="12">
        <v>0</v>
      </c>
      <c r="BV18" s="12">
        <v>0</v>
      </c>
      <c r="BW18" s="12">
        <v>0</v>
      </c>
      <c r="BX18" s="12">
        <v>0</v>
      </c>
      <c r="BY18" s="12">
        <v>0</v>
      </c>
      <c r="BZ18" s="12">
        <v>0</v>
      </c>
      <c r="CA18" s="12">
        <v>0</v>
      </c>
      <c r="CB18" s="12">
        <v>0</v>
      </c>
      <c r="CC18" s="12">
        <v>0</v>
      </c>
      <c r="CD18" s="12">
        <v>0</v>
      </c>
      <c r="CE18" s="12">
        <v>0</v>
      </c>
      <c r="CF18" s="12">
        <v>0</v>
      </c>
      <c r="CG18" s="12">
        <v>0</v>
      </c>
      <c r="CH18" s="12">
        <v>0</v>
      </c>
      <c r="CI18" s="12">
        <v>0</v>
      </c>
      <c r="CJ18" s="12">
        <v>0</v>
      </c>
      <c r="CK18" s="12">
        <v>0</v>
      </c>
      <c r="CL18" s="12">
        <v>0</v>
      </c>
      <c r="CM18" s="12">
        <v>0</v>
      </c>
      <c r="CN18" s="12">
        <v>0</v>
      </c>
      <c r="CO18" s="12">
        <v>0</v>
      </c>
      <c r="CP18" s="12">
        <v>0</v>
      </c>
      <c r="CQ18" s="12">
        <v>0</v>
      </c>
      <c r="CR18" s="12">
        <v>0</v>
      </c>
      <c r="CS18" s="12">
        <v>0</v>
      </c>
      <c r="CT18" s="12">
        <v>0</v>
      </c>
      <c r="CU18" s="12">
        <v>0</v>
      </c>
      <c r="CV18" s="12">
        <v>0</v>
      </c>
      <c r="CW18" s="12">
        <v>0</v>
      </c>
      <c r="CX18" s="12">
        <v>0</v>
      </c>
      <c r="CY18" s="12">
        <v>0</v>
      </c>
      <c r="CZ18" s="12">
        <v>0</v>
      </c>
      <c r="DA18" s="12">
        <v>0</v>
      </c>
      <c r="DB18" s="12">
        <v>0</v>
      </c>
      <c r="DC18" s="12">
        <v>0</v>
      </c>
      <c r="DD18" s="12">
        <v>0</v>
      </c>
      <c r="DE18" s="13">
        <v>0</v>
      </c>
      <c r="DF18" s="10">
        <v>0</v>
      </c>
      <c r="DG18" s="1">
        <f t="shared" si="0"/>
        <v>68</v>
      </c>
    </row>
    <row r="19" spans="1:111" ht="16.5" x14ac:dyDescent="0.35">
      <c r="A19" s="12">
        <v>13</v>
      </c>
      <c r="B19" s="11">
        <v>1</v>
      </c>
      <c r="C19" s="11">
        <v>10</v>
      </c>
      <c r="D19" s="12" t="s">
        <v>86</v>
      </c>
      <c r="E19" s="12">
        <v>19.97</v>
      </c>
      <c r="F19" s="12">
        <v>48.94</v>
      </c>
      <c r="G19" s="12">
        <v>80.14</v>
      </c>
      <c r="H19" s="12">
        <v>119.48</v>
      </c>
      <c r="I19" s="12">
        <v>161.77000000000001</v>
      </c>
      <c r="J19" s="12">
        <v>207.16</v>
      </c>
      <c r="K19" s="12">
        <v>255.81</v>
      </c>
      <c r="L19" s="12">
        <v>307.89999999999998</v>
      </c>
      <c r="M19" s="12">
        <v>363.62</v>
      </c>
      <c r="N19" s="12">
        <v>423.19</v>
      </c>
      <c r="O19" s="12">
        <v>441.83</v>
      </c>
      <c r="P19" s="12">
        <v>461.39</v>
      </c>
      <c r="Q19" s="12">
        <v>481.92</v>
      </c>
      <c r="R19" s="12">
        <v>503.47</v>
      </c>
      <c r="S19" s="12">
        <v>526.09</v>
      </c>
      <c r="T19" s="12">
        <v>549.83000000000004</v>
      </c>
      <c r="U19" s="12">
        <v>574.76</v>
      </c>
      <c r="V19" s="12">
        <v>600.96</v>
      </c>
      <c r="W19" s="12">
        <v>628.52</v>
      </c>
      <c r="X19" s="12">
        <v>657.51</v>
      </c>
      <c r="Y19" s="12">
        <v>688.03</v>
      </c>
      <c r="Z19" s="12">
        <v>720.16</v>
      </c>
      <c r="AA19" s="12">
        <v>754.01</v>
      </c>
      <c r="AB19" s="12">
        <v>789.64</v>
      </c>
      <c r="AC19" s="12">
        <v>827.17</v>
      </c>
      <c r="AD19" s="12">
        <v>866.67</v>
      </c>
      <c r="AE19" s="12">
        <v>908.23</v>
      </c>
      <c r="AF19" s="12">
        <v>951.95</v>
      </c>
      <c r="AG19" s="12">
        <v>997.94</v>
      </c>
      <c r="AH19" s="12">
        <v>1046.29</v>
      </c>
      <c r="AI19" s="12">
        <v>1097.1500000000001</v>
      </c>
      <c r="AJ19" s="12">
        <v>1150.6500000000001</v>
      </c>
      <c r="AK19" s="12">
        <v>1206.96</v>
      </c>
      <c r="AL19" s="12">
        <v>1266.28</v>
      </c>
      <c r="AM19" s="12">
        <v>1328.85</v>
      </c>
      <c r="AN19" s="12">
        <v>1394.97</v>
      </c>
      <c r="AO19" s="12">
        <v>1465.02</v>
      </c>
      <c r="AP19" s="12">
        <v>1539.41</v>
      </c>
      <c r="AQ19" s="12">
        <v>1618.64</v>
      </c>
      <c r="AR19" s="12">
        <v>1703.26</v>
      </c>
      <c r="AS19" s="12">
        <v>1793.9</v>
      </c>
      <c r="AT19" s="12">
        <v>1891.27</v>
      </c>
      <c r="AU19" s="12">
        <v>1996.2</v>
      </c>
      <c r="AV19" s="12">
        <v>2109.62</v>
      </c>
      <c r="AW19" s="12">
        <v>2232.5</v>
      </c>
      <c r="AX19" s="12">
        <v>2365.9</v>
      </c>
      <c r="AY19" s="12">
        <v>2510.94</v>
      </c>
      <c r="AZ19" s="12">
        <v>2668.83</v>
      </c>
      <c r="BA19" s="12">
        <v>2840.92</v>
      </c>
      <c r="BB19" s="12">
        <v>3028.75</v>
      </c>
      <c r="BC19" s="12">
        <v>3234.11</v>
      </c>
      <c r="BD19" s="12">
        <v>3459.01</v>
      </c>
      <c r="BE19" s="12">
        <v>3705.8</v>
      </c>
      <c r="BF19" s="12">
        <v>3978.2</v>
      </c>
      <c r="BG19" s="12">
        <v>4279.75</v>
      </c>
      <c r="BH19" s="12">
        <v>4614.68</v>
      </c>
      <c r="BI19" s="12">
        <v>4987.95</v>
      </c>
      <c r="BJ19" s="12">
        <v>5406.13</v>
      </c>
      <c r="BK19" s="12">
        <v>5875.46</v>
      </c>
      <c r="BL19" s="12">
        <v>6406.04</v>
      </c>
      <c r="BM19" s="12">
        <v>7010.76</v>
      </c>
      <c r="BN19" s="12">
        <v>7706.11</v>
      </c>
      <c r="BO19" s="12">
        <v>8513.81</v>
      </c>
      <c r="BP19" s="12">
        <v>9462.9599999999991</v>
      </c>
      <c r="BQ19" s="12">
        <v>10592.22</v>
      </c>
      <c r="BR19" s="12">
        <v>11953.49</v>
      </c>
      <c r="BS19" s="12">
        <v>0</v>
      </c>
      <c r="BT19" s="12">
        <v>0</v>
      </c>
      <c r="BU19" s="12">
        <v>0</v>
      </c>
      <c r="BV19" s="12">
        <v>0</v>
      </c>
      <c r="BW19" s="12">
        <v>0</v>
      </c>
      <c r="BX19" s="12">
        <v>0</v>
      </c>
      <c r="BY19" s="12">
        <v>0</v>
      </c>
      <c r="BZ19" s="12">
        <v>0</v>
      </c>
      <c r="CA19" s="12">
        <v>0</v>
      </c>
      <c r="CB19" s="12">
        <v>0</v>
      </c>
      <c r="CC19" s="12">
        <v>0</v>
      </c>
      <c r="CD19" s="12">
        <v>0</v>
      </c>
      <c r="CE19" s="12">
        <v>0</v>
      </c>
      <c r="CF19" s="12">
        <v>0</v>
      </c>
      <c r="CG19" s="12">
        <v>0</v>
      </c>
      <c r="CH19" s="12">
        <v>0</v>
      </c>
      <c r="CI19" s="12">
        <v>0</v>
      </c>
      <c r="CJ19" s="12">
        <v>0</v>
      </c>
      <c r="CK19" s="12">
        <v>0</v>
      </c>
      <c r="CL19" s="12">
        <v>0</v>
      </c>
      <c r="CM19" s="12">
        <v>0</v>
      </c>
      <c r="CN19" s="12">
        <v>0</v>
      </c>
      <c r="CO19" s="12">
        <v>0</v>
      </c>
      <c r="CP19" s="12">
        <v>0</v>
      </c>
      <c r="CQ19" s="12">
        <v>0</v>
      </c>
      <c r="CR19" s="12">
        <v>0</v>
      </c>
      <c r="CS19" s="12">
        <v>0</v>
      </c>
      <c r="CT19" s="12">
        <v>0</v>
      </c>
      <c r="CU19" s="12">
        <v>0</v>
      </c>
      <c r="CV19" s="12">
        <v>0</v>
      </c>
      <c r="CW19" s="12">
        <v>0</v>
      </c>
      <c r="CX19" s="12">
        <v>0</v>
      </c>
      <c r="CY19" s="12">
        <v>0</v>
      </c>
      <c r="CZ19" s="12">
        <v>0</v>
      </c>
      <c r="DA19" s="12">
        <v>0</v>
      </c>
      <c r="DB19" s="12">
        <v>0</v>
      </c>
      <c r="DC19" s="12">
        <v>0</v>
      </c>
      <c r="DD19" s="12">
        <v>0</v>
      </c>
      <c r="DE19" s="13">
        <v>0</v>
      </c>
      <c r="DF19" s="10">
        <v>0</v>
      </c>
      <c r="DG19" s="1">
        <f t="shared" si="0"/>
        <v>67</v>
      </c>
    </row>
    <row r="20" spans="1:111" ht="16.5" x14ac:dyDescent="0.35">
      <c r="A20" s="12">
        <v>14</v>
      </c>
      <c r="B20" s="11">
        <v>1</v>
      </c>
      <c r="C20" s="11">
        <v>10</v>
      </c>
      <c r="D20" s="12" t="s">
        <v>86</v>
      </c>
      <c r="E20" s="12">
        <v>20.89</v>
      </c>
      <c r="F20" s="12">
        <v>51.19</v>
      </c>
      <c r="G20" s="12">
        <v>83.83</v>
      </c>
      <c r="H20" s="12">
        <v>124.98</v>
      </c>
      <c r="I20" s="12">
        <v>169.22</v>
      </c>
      <c r="J20" s="12">
        <v>216.72</v>
      </c>
      <c r="K20" s="12">
        <v>267.66000000000003</v>
      </c>
      <c r="L20" s="12">
        <v>322.22000000000003</v>
      </c>
      <c r="M20" s="12">
        <v>380.62</v>
      </c>
      <c r="N20" s="12">
        <v>443.07</v>
      </c>
      <c r="O20" s="12">
        <v>462.68</v>
      </c>
      <c r="P20" s="12">
        <v>483.27</v>
      </c>
      <c r="Q20" s="12">
        <v>504.87</v>
      </c>
      <c r="R20" s="12">
        <v>527.54999999999995</v>
      </c>
      <c r="S20" s="12">
        <v>551.36</v>
      </c>
      <c r="T20" s="12">
        <v>576.37</v>
      </c>
      <c r="U20" s="12">
        <v>602.64</v>
      </c>
      <c r="V20" s="12">
        <v>630.27</v>
      </c>
      <c r="W20" s="12">
        <v>659.35</v>
      </c>
      <c r="X20" s="12">
        <v>689.95</v>
      </c>
      <c r="Y20" s="12">
        <v>722.17</v>
      </c>
      <c r="Z20" s="12">
        <v>756.11</v>
      </c>
      <c r="AA20" s="12">
        <v>791.85</v>
      </c>
      <c r="AB20" s="12">
        <v>829.48</v>
      </c>
      <c r="AC20" s="12">
        <v>869.09</v>
      </c>
      <c r="AD20" s="12">
        <v>910.77</v>
      </c>
      <c r="AE20" s="12">
        <v>954.61</v>
      </c>
      <c r="AF20" s="12">
        <v>1000.72</v>
      </c>
      <c r="AG20" s="12">
        <v>1049.21</v>
      </c>
      <c r="AH20" s="12">
        <v>1100.21</v>
      </c>
      <c r="AI20" s="12">
        <v>1153.8599999999999</v>
      </c>
      <c r="AJ20" s="12">
        <v>1210.33</v>
      </c>
      <c r="AK20" s="12">
        <v>1269.81</v>
      </c>
      <c r="AL20" s="12">
        <v>1332.56</v>
      </c>
      <c r="AM20" s="12">
        <v>1398.86</v>
      </c>
      <c r="AN20" s="12">
        <v>1469.1</v>
      </c>
      <c r="AO20" s="12">
        <v>1543.71</v>
      </c>
      <c r="AP20" s="12">
        <v>1623.16</v>
      </c>
      <c r="AQ20" s="12">
        <v>1708.02</v>
      </c>
      <c r="AR20" s="12">
        <v>1798.91</v>
      </c>
      <c r="AS20" s="12">
        <v>1896.55</v>
      </c>
      <c r="AT20" s="12">
        <v>2001.77</v>
      </c>
      <c r="AU20" s="12">
        <v>2115.5</v>
      </c>
      <c r="AV20" s="12">
        <v>2238.73</v>
      </c>
      <c r="AW20" s="12">
        <v>2372.5</v>
      </c>
      <c r="AX20" s="12">
        <v>2517.9499999999998</v>
      </c>
      <c r="AY20" s="12">
        <v>2676.28</v>
      </c>
      <c r="AZ20" s="12">
        <v>2848.85</v>
      </c>
      <c r="BA20" s="12">
        <v>3037.21</v>
      </c>
      <c r="BB20" s="12">
        <v>3243.13</v>
      </c>
      <c r="BC20" s="12">
        <v>3468.66</v>
      </c>
      <c r="BD20" s="12">
        <v>3716.14</v>
      </c>
      <c r="BE20" s="12">
        <v>3989.3</v>
      </c>
      <c r="BF20" s="12">
        <v>4291.6899999999996</v>
      </c>
      <c r="BG20" s="12">
        <v>4627.5600000000004</v>
      </c>
      <c r="BH20" s="12">
        <v>5001.87</v>
      </c>
      <c r="BI20" s="12">
        <v>5421.22</v>
      </c>
      <c r="BJ20" s="12">
        <v>5891.86</v>
      </c>
      <c r="BK20" s="12">
        <v>6423.91</v>
      </c>
      <c r="BL20" s="12">
        <v>7030.33</v>
      </c>
      <c r="BM20" s="12">
        <v>7727.61</v>
      </c>
      <c r="BN20" s="12">
        <v>8537.57</v>
      </c>
      <c r="BO20" s="12">
        <v>9489.36</v>
      </c>
      <c r="BP20" s="12">
        <v>10621.78</v>
      </c>
      <c r="BQ20" s="12">
        <v>11986.85</v>
      </c>
      <c r="BR20" s="12">
        <v>0</v>
      </c>
      <c r="BS20" s="12">
        <v>0</v>
      </c>
      <c r="BT20" s="12">
        <v>0</v>
      </c>
      <c r="BU20" s="12">
        <v>0</v>
      </c>
      <c r="BV20" s="12">
        <v>0</v>
      </c>
      <c r="BW20" s="12">
        <v>0</v>
      </c>
      <c r="BX20" s="12">
        <v>0</v>
      </c>
      <c r="BY20" s="12">
        <v>0</v>
      </c>
      <c r="BZ20" s="12">
        <v>0</v>
      </c>
      <c r="CA20" s="12">
        <v>0</v>
      </c>
      <c r="CB20" s="12">
        <v>0</v>
      </c>
      <c r="CC20" s="12">
        <v>0</v>
      </c>
      <c r="CD20" s="12">
        <v>0</v>
      </c>
      <c r="CE20" s="12">
        <v>0</v>
      </c>
      <c r="CF20" s="12">
        <v>0</v>
      </c>
      <c r="CG20" s="12">
        <v>0</v>
      </c>
      <c r="CH20" s="12">
        <v>0</v>
      </c>
      <c r="CI20" s="12">
        <v>0</v>
      </c>
      <c r="CJ20" s="12">
        <v>0</v>
      </c>
      <c r="CK20" s="12">
        <v>0</v>
      </c>
      <c r="CL20" s="12">
        <v>0</v>
      </c>
      <c r="CM20" s="12">
        <v>0</v>
      </c>
      <c r="CN20" s="12">
        <v>0</v>
      </c>
      <c r="CO20" s="12">
        <v>0</v>
      </c>
      <c r="CP20" s="12">
        <v>0</v>
      </c>
      <c r="CQ20" s="12">
        <v>0</v>
      </c>
      <c r="CR20" s="12">
        <v>0</v>
      </c>
      <c r="CS20" s="12">
        <v>0</v>
      </c>
      <c r="CT20" s="12">
        <v>0</v>
      </c>
      <c r="CU20" s="12">
        <v>0</v>
      </c>
      <c r="CV20" s="12">
        <v>0</v>
      </c>
      <c r="CW20" s="12">
        <v>0</v>
      </c>
      <c r="CX20" s="12">
        <v>0</v>
      </c>
      <c r="CY20" s="12">
        <v>0</v>
      </c>
      <c r="CZ20" s="12">
        <v>0</v>
      </c>
      <c r="DA20" s="12">
        <v>0</v>
      </c>
      <c r="DB20" s="12">
        <v>0</v>
      </c>
      <c r="DC20" s="12">
        <v>0</v>
      </c>
      <c r="DD20" s="12">
        <v>0</v>
      </c>
      <c r="DE20" s="13">
        <v>0</v>
      </c>
      <c r="DF20" s="10">
        <v>0</v>
      </c>
      <c r="DG20" s="1">
        <f t="shared" si="0"/>
        <v>66</v>
      </c>
    </row>
    <row r="21" spans="1:111" ht="16.5" x14ac:dyDescent="0.35">
      <c r="A21" s="12">
        <v>15</v>
      </c>
      <c r="B21" s="11">
        <v>1</v>
      </c>
      <c r="C21" s="11">
        <v>10</v>
      </c>
      <c r="D21" s="12" t="s">
        <v>86</v>
      </c>
      <c r="E21" s="12">
        <v>21.86</v>
      </c>
      <c r="F21" s="12">
        <v>53.56</v>
      </c>
      <c r="G21" s="12">
        <v>87.7</v>
      </c>
      <c r="H21" s="12">
        <v>130.76</v>
      </c>
      <c r="I21" s="12">
        <v>177.06</v>
      </c>
      <c r="J21" s="12">
        <v>226.8</v>
      </c>
      <c r="K21" s="12">
        <v>280.14999999999998</v>
      </c>
      <c r="L21" s="12">
        <v>337.32</v>
      </c>
      <c r="M21" s="12">
        <v>398.53</v>
      </c>
      <c r="N21" s="12">
        <v>464.01</v>
      </c>
      <c r="O21" s="12">
        <v>484.66</v>
      </c>
      <c r="P21" s="12">
        <v>506.33</v>
      </c>
      <c r="Q21" s="12">
        <v>529.07000000000005</v>
      </c>
      <c r="R21" s="12">
        <v>552.95000000000005</v>
      </c>
      <c r="S21" s="12">
        <v>578.03</v>
      </c>
      <c r="T21" s="12">
        <v>604.38</v>
      </c>
      <c r="U21" s="12">
        <v>632.09</v>
      </c>
      <c r="V21" s="12">
        <v>661.25</v>
      </c>
      <c r="W21" s="12">
        <v>691.94</v>
      </c>
      <c r="X21" s="12">
        <v>724.26</v>
      </c>
      <c r="Y21" s="12">
        <v>758.29</v>
      </c>
      <c r="Z21" s="12">
        <v>794.13</v>
      </c>
      <c r="AA21" s="12">
        <v>831.87</v>
      </c>
      <c r="AB21" s="12">
        <v>871.59</v>
      </c>
      <c r="AC21" s="12">
        <v>913.39</v>
      </c>
      <c r="AD21" s="12">
        <v>957.36</v>
      </c>
      <c r="AE21" s="12">
        <v>1003.61</v>
      </c>
      <c r="AF21" s="12">
        <v>1052.24</v>
      </c>
      <c r="AG21" s="12">
        <v>1103.3800000000001</v>
      </c>
      <c r="AH21" s="12">
        <v>1157.19</v>
      </c>
      <c r="AI21" s="12">
        <v>1213.82</v>
      </c>
      <c r="AJ21" s="12">
        <v>1273.48</v>
      </c>
      <c r="AK21" s="12">
        <v>1336.4</v>
      </c>
      <c r="AL21" s="12">
        <v>1402.9</v>
      </c>
      <c r="AM21" s="12">
        <v>1473.34</v>
      </c>
      <c r="AN21" s="12">
        <v>1548.16</v>
      </c>
      <c r="AO21" s="12">
        <v>1627.84</v>
      </c>
      <c r="AP21" s="12">
        <v>1712.94</v>
      </c>
      <c r="AQ21" s="12">
        <v>1804.09</v>
      </c>
      <c r="AR21" s="12">
        <v>1902.02</v>
      </c>
      <c r="AS21" s="12">
        <v>2007.54</v>
      </c>
      <c r="AT21" s="12">
        <v>2121.6</v>
      </c>
      <c r="AU21" s="12">
        <v>2245.19</v>
      </c>
      <c r="AV21" s="12">
        <v>2379.34</v>
      </c>
      <c r="AW21" s="12">
        <v>2525.21</v>
      </c>
      <c r="AX21" s="12">
        <v>2683.99</v>
      </c>
      <c r="AY21" s="12">
        <v>2857.06</v>
      </c>
      <c r="AZ21" s="12">
        <v>3045.96</v>
      </c>
      <c r="BA21" s="12">
        <v>3252.48</v>
      </c>
      <c r="BB21" s="12">
        <v>3478.66</v>
      </c>
      <c r="BC21" s="12">
        <v>3726.85</v>
      </c>
      <c r="BD21" s="12">
        <v>4000.8</v>
      </c>
      <c r="BE21" s="12">
        <v>4304.07</v>
      </c>
      <c r="BF21" s="12">
        <v>4640.8999999999996</v>
      </c>
      <c r="BG21" s="12">
        <v>5016.29</v>
      </c>
      <c r="BH21" s="12">
        <v>5436.85</v>
      </c>
      <c r="BI21" s="12">
        <v>5908.85</v>
      </c>
      <c r="BJ21" s="12">
        <v>6442.44</v>
      </c>
      <c r="BK21" s="12">
        <v>7050.6</v>
      </c>
      <c r="BL21" s="12">
        <v>7749.89</v>
      </c>
      <c r="BM21" s="12">
        <v>8562.19</v>
      </c>
      <c r="BN21" s="12">
        <v>9516.73</v>
      </c>
      <c r="BO21" s="12">
        <v>10652.41</v>
      </c>
      <c r="BP21" s="12">
        <v>12021.41</v>
      </c>
      <c r="BQ21" s="12">
        <v>0</v>
      </c>
      <c r="BR21" s="12">
        <v>0</v>
      </c>
      <c r="BS21" s="12">
        <v>0</v>
      </c>
      <c r="BT21" s="12">
        <v>0</v>
      </c>
      <c r="BU21" s="12">
        <v>0</v>
      </c>
      <c r="BV21" s="12">
        <v>0</v>
      </c>
      <c r="BW21" s="12">
        <v>0</v>
      </c>
      <c r="BX21" s="12">
        <v>0</v>
      </c>
      <c r="BY21" s="12">
        <v>0</v>
      </c>
      <c r="BZ21" s="12">
        <v>0</v>
      </c>
      <c r="CA21" s="12">
        <v>0</v>
      </c>
      <c r="CB21" s="12">
        <v>0</v>
      </c>
      <c r="CC21" s="12">
        <v>0</v>
      </c>
      <c r="CD21" s="12">
        <v>0</v>
      </c>
      <c r="CE21" s="12">
        <v>0</v>
      </c>
      <c r="CF21" s="12">
        <v>0</v>
      </c>
      <c r="CG21" s="12">
        <v>0</v>
      </c>
      <c r="CH21" s="12">
        <v>0</v>
      </c>
      <c r="CI21" s="12">
        <v>0</v>
      </c>
      <c r="CJ21" s="12">
        <v>0</v>
      </c>
      <c r="CK21" s="12">
        <v>0</v>
      </c>
      <c r="CL21" s="12">
        <v>0</v>
      </c>
      <c r="CM21" s="12">
        <v>0</v>
      </c>
      <c r="CN21" s="12">
        <v>0</v>
      </c>
      <c r="CO21" s="12">
        <v>0</v>
      </c>
      <c r="CP21" s="12">
        <v>0</v>
      </c>
      <c r="CQ21" s="12">
        <v>0</v>
      </c>
      <c r="CR21" s="12">
        <v>0</v>
      </c>
      <c r="CS21" s="12">
        <v>0</v>
      </c>
      <c r="CT21" s="12">
        <v>0</v>
      </c>
      <c r="CU21" s="12">
        <v>0</v>
      </c>
      <c r="CV21" s="12">
        <v>0</v>
      </c>
      <c r="CW21" s="12">
        <v>0</v>
      </c>
      <c r="CX21" s="12">
        <v>0</v>
      </c>
      <c r="CY21" s="12">
        <v>0</v>
      </c>
      <c r="CZ21" s="12">
        <v>0</v>
      </c>
      <c r="DA21" s="12">
        <v>0</v>
      </c>
      <c r="DB21" s="12">
        <v>0</v>
      </c>
      <c r="DC21" s="12">
        <v>0</v>
      </c>
      <c r="DD21" s="12">
        <v>0</v>
      </c>
      <c r="DE21" s="13">
        <v>0</v>
      </c>
      <c r="DF21" s="10">
        <v>0</v>
      </c>
      <c r="DG21" s="1">
        <f t="shared" si="0"/>
        <v>65</v>
      </c>
    </row>
    <row r="22" spans="1:111" ht="16.5" x14ac:dyDescent="0.35">
      <c r="A22" s="12">
        <v>16</v>
      </c>
      <c r="B22" s="11">
        <v>1</v>
      </c>
      <c r="C22" s="11">
        <v>10</v>
      </c>
      <c r="D22" s="12" t="s">
        <v>86</v>
      </c>
      <c r="E22" s="12">
        <v>22.87</v>
      </c>
      <c r="F22" s="12">
        <v>56.04</v>
      </c>
      <c r="G22" s="12">
        <v>91.77</v>
      </c>
      <c r="H22" s="12">
        <v>136.84</v>
      </c>
      <c r="I22" s="12">
        <v>185.33</v>
      </c>
      <c r="J22" s="12">
        <v>237.42</v>
      </c>
      <c r="K22" s="12">
        <v>293.32</v>
      </c>
      <c r="L22" s="12">
        <v>353.25</v>
      </c>
      <c r="M22" s="12">
        <v>417.42</v>
      </c>
      <c r="N22" s="12">
        <v>486.1</v>
      </c>
      <c r="O22" s="12">
        <v>507.84</v>
      </c>
      <c r="P22" s="12">
        <v>530.65</v>
      </c>
      <c r="Q22" s="12">
        <v>554.6</v>
      </c>
      <c r="R22" s="12">
        <v>579.75</v>
      </c>
      <c r="S22" s="12">
        <v>606.16999999999996</v>
      </c>
      <c r="T22" s="12">
        <v>633.97</v>
      </c>
      <c r="U22" s="12">
        <v>663.21</v>
      </c>
      <c r="V22" s="12">
        <v>694</v>
      </c>
      <c r="W22" s="12">
        <v>726.41</v>
      </c>
      <c r="X22" s="12">
        <v>760.55</v>
      </c>
      <c r="Y22" s="12">
        <v>796.49</v>
      </c>
      <c r="Z22" s="12">
        <v>834.34</v>
      </c>
      <c r="AA22" s="12">
        <v>874.19</v>
      </c>
      <c r="AB22" s="12">
        <v>916.11</v>
      </c>
      <c r="AC22" s="12">
        <v>960.21</v>
      </c>
      <c r="AD22" s="12">
        <v>1006.59</v>
      </c>
      <c r="AE22" s="12">
        <v>1055.3699999999999</v>
      </c>
      <c r="AF22" s="12">
        <v>1106.6600000000001</v>
      </c>
      <c r="AG22" s="12">
        <v>1160.6300000000001</v>
      </c>
      <c r="AH22" s="12">
        <v>1217.43</v>
      </c>
      <c r="AI22" s="12">
        <v>1277.26</v>
      </c>
      <c r="AJ22" s="12">
        <v>1340.38</v>
      </c>
      <c r="AK22" s="12">
        <v>1407.07</v>
      </c>
      <c r="AL22" s="12">
        <v>1477.72</v>
      </c>
      <c r="AM22" s="12">
        <v>1552.76</v>
      </c>
      <c r="AN22" s="12">
        <v>1632.68</v>
      </c>
      <c r="AO22" s="12">
        <v>1718.04</v>
      </c>
      <c r="AP22" s="12">
        <v>1809.46</v>
      </c>
      <c r="AQ22" s="12">
        <v>1907.68</v>
      </c>
      <c r="AR22" s="12">
        <v>2013.52</v>
      </c>
      <c r="AS22" s="12">
        <v>2127.92</v>
      </c>
      <c r="AT22" s="12">
        <v>2251.87</v>
      </c>
      <c r="AU22" s="12">
        <v>2386.42</v>
      </c>
      <c r="AV22" s="12">
        <v>2532.7199999999998</v>
      </c>
      <c r="AW22" s="12">
        <v>2691.98</v>
      </c>
      <c r="AX22" s="12">
        <v>2865.57</v>
      </c>
      <c r="AY22" s="12">
        <v>3055.03</v>
      </c>
      <c r="AZ22" s="12">
        <v>3262.16</v>
      </c>
      <c r="BA22" s="12">
        <v>3489.01</v>
      </c>
      <c r="BB22" s="12">
        <v>3737.94</v>
      </c>
      <c r="BC22" s="12">
        <v>4012.71</v>
      </c>
      <c r="BD22" s="12">
        <v>4316.88</v>
      </c>
      <c r="BE22" s="12">
        <v>4654.71</v>
      </c>
      <c r="BF22" s="12">
        <v>5031.21</v>
      </c>
      <c r="BG22" s="12">
        <v>5453.03</v>
      </c>
      <c r="BH22" s="12">
        <v>5926.43</v>
      </c>
      <c r="BI22" s="12">
        <v>6461.61</v>
      </c>
      <c r="BJ22" s="12">
        <v>7071.58</v>
      </c>
      <c r="BK22" s="12">
        <v>7772.95</v>
      </c>
      <c r="BL22" s="12">
        <v>8587.67</v>
      </c>
      <c r="BM22" s="12">
        <v>9545.0400000000009</v>
      </c>
      <c r="BN22" s="12">
        <v>10684.1</v>
      </c>
      <c r="BO22" s="12">
        <v>12057.18</v>
      </c>
      <c r="BP22" s="12">
        <v>0</v>
      </c>
      <c r="BQ22" s="12">
        <v>0</v>
      </c>
      <c r="BR22" s="12">
        <v>0</v>
      </c>
      <c r="BS22" s="12">
        <v>0</v>
      </c>
      <c r="BT22" s="12">
        <v>0</v>
      </c>
      <c r="BU22" s="12">
        <v>0</v>
      </c>
      <c r="BV22" s="12">
        <v>0</v>
      </c>
      <c r="BW22" s="12">
        <v>0</v>
      </c>
      <c r="BX22" s="12">
        <v>0</v>
      </c>
      <c r="BY22" s="12">
        <v>0</v>
      </c>
      <c r="BZ22" s="12">
        <v>0</v>
      </c>
      <c r="CA22" s="12">
        <v>0</v>
      </c>
      <c r="CB22" s="12">
        <v>0</v>
      </c>
      <c r="CC22" s="12">
        <v>0</v>
      </c>
      <c r="CD22" s="12">
        <v>0</v>
      </c>
      <c r="CE22" s="12">
        <v>0</v>
      </c>
      <c r="CF22" s="12">
        <v>0</v>
      </c>
      <c r="CG22" s="12">
        <v>0</v>
      </c>
      <c r="CH22" s="12">
        <v>0</v>
      </c>
      <c r="CI22" s="12">
        <v>0</v>
      </c>
      <c r="CJ22" s="12">
        <v>0</v>
      </c>
      <c r="CK22" s="12">
        <v>0</v>
      </c>
      <c r="CL22" s="12">
        <v>0</v>
      </c>
      <c r="CM22" s="12">
        <v>0</v>
      </c>
      <c r="CN22" s="12">
        <v>0</v>
      </c>
      <c r="CO22" s="12">
        <v>0</v>
      </c>
      <c r="CP22" s="12">
        <v>0</v>
      </c>
      <c r="CQ22" s="12">
        <v>0</v>
      </c>
      <c r="CR22" s="12">
        <v>0</v>
      </c>
      <c r="CS22" s="12">
        <v>0</v>
      </c>
      <c r="CT22" s="12">
        <v>0</v>
      </c>
      <c r="CU22" s="12">
        <v>0</v>
      </c>
      <c r="CV22" s="12">
        <v>0</v>
      </c>
      <c r="CW22" s="12">
        <v>0</v>
      </c>
      <c r="CX22" s="12">
        <v>0</v>
      </c>
      <c r="CY22" s="12">
        <v>0</v>
      </c>
      <c r="CZ22" s="12">
        <v>0</v>
      </c>
      <c r="DA22" s="12">
        <v>0</v>
      </c>
      <c r="DB22" s="12">
        <v>0</v>
      </c>
      <c r="DC22" s="12">
        <v>0</v>
      </c>
      <c r="DD22" s="12">
        <v>0</v>
      </c>
      <c r="DE22" s="13">
        <v>0</v>
      </c>
      <c r="DF22" s="10">
        <v>0</v>
      </c>
      <c r="DG22" s="1">
        <f t="shared" si="0"/>
        <v>64</v>
      </c>
    </row>
    <row r="23" spans="1:111" ht="16.5" x14ac:dyDescent="0.35">
      <c r="A23" s="12">
        <v>17</v>
      </c>
      <c r="B23" s="11">
        <v>1</v>
      </c>
      <c r="C23" s="11">
        <v>10</v>
      </c>
      <c r="D23" s="12" t="s">
        <v>86</v>
      </c>
      <c r="E23" s="12">
        <v>23.94</v>
      </c>
      <c r="F23" s="12">
        <v>58.66</v>
      </c>
      <c r="G23" s="12">
        <v>96.07</v>
      </c>
      <c r="H23" s="12">
        <v>143.26</v>
      </c>
      <c r="I23" s="12">
        <v>194.05</v>
      </c>
      <c r="J23" s="12">
        <v>248.64</v>
      </c>
      <c r="K23" s="12">
        <v>307.23</v>
      </c>
      <c r="L23" s="12">
        <v>370.06</v>
      </c>
      <c r="M23" s="12">
        <v>437.37</v>
      </c>
      <c r="N23" s="12">
        <v>509.4</v>
      </c>
      <c r="O23" s="12">
        <v>532.29</v>
      </c>
      <c r="P23" s="12">
        <v>556.30999999999995</v>
      </c>
      <c r="Q23" s="12">
        <v>581.54</v>
      </c>
      <c r="R23" s="12">
        <v>608.04</v>
      </c>
      <c r="S23" s="12">
        <v>635.91999999999996</v>
      </c>
      <c r="T23" s="12">
        <v>665.26</v>
      </c>
      <c r="U23" s="12">
        <v>696.14</v>
      </c>
      <c r="V23" s="12">
        <v>728.65</v>
      </c>
      <c r="W23" s="12">
        <v>762.9</v>
      </c>
      <c r="X23" s="12">
        <v>798.95</v>
      </c>
      <c r="Y23" s="12">
        <v>836.92</v>
      </c>
      <c r="Z23" s="12">
        <v>876.88</v>
      </c>
      <c r="AA23" s="12">
        <v>918.94</v>
      </c>
      <c r="AB23" s="12">
        <v>963.17</v>
      </c>
      <c r="AC23" s="12">
        <v>1009.7</v>
      </c>
      <c r="AD23" s="12">
        <v>1058.6199999999999</v>
      </c>
      <c r="AE23" s="12">
        <v>1110.08</v>
      </c>
      <c r="AF23" s="12">
        <v>1164.21</v>
      </c>
      <c r="AG23" s="12">
        <v>1221.19</v>
      </c>
      <c r="AH23" s="12">
        <v>1281.2</v>
      </c>
      <c r="AI23" s="12">
        <v>1344.51</v>
      </c>
      <c r="AJ23" s="12">
        <v>1411.41</v>
      </c>
      <c r="AK23" s="12">
        <v>1482.28</v>
      </c>
      <c r="AL23" s="12">
        <v>1557.56</v>
      </c>
      <c r="AM23" s="12">
        <v>1637.72</v>
      </c>
      <c r="AN23" s="12">
        <v>1723.34</v>
      </c>
      <c r="AO23" s="12">
        <v>1815.04</v>
      </c>
      <c r="AP23" s="12">
        <v>1913.57</v>
      </c>
      <c r="AQ23" s="12">
        <v>2019.73</v>
      </c>
      <c r="AR23" s="12">
        <v>2134.48</v>
      </c>
      <c r="AS23" s="12">
        <v>2258.81</v>
      </c>
      <c r="AT23" s="12">
        <v>2393.7800000000002</v>
      </c>
      <c r="AU23" s="12">
        <v>2540.54</v>
      </c>
      <c r="AV23" s="12">
        <v>2700.28</v>
      </c>
      <c r="AW23" s="12">
        <v>2874.41</v>
      </c>
      <c r="AX23" s="12">
        <v>3064.45</v>
      </c>
      <c r="AY23" s="12">
        <v>3272.22</v>
      </c>
      <c r="AZ23" s="12">
        <v>3499.77</v>
      </c>
      <c r="BA23" s="12">
        <v>3749.47</v>
      </c>
      <c r="BB23" s="12">
        <v>4025.09</v>
      </c>
      <c r="BC23" s="12">
        <v>4330.1899999999996</v>
      </c>
      <c r="BD23" s="12">
        <v>4669.07</v>
      </c>
      <c r="BE23" s="12">
        <v>5046.74</v>
      </c>
      <c r="BF23" s="12">
        <v>5469.85</v>
      </c>
      <c r="BG23" s="12">
        <v>5944.71</v>
      </c>
      <c r="BH23" s="12">
        <v>6481.54</v>
      </c>
      <c r="BI23" s="12">
        <v>7093.39</v>
      </c>
      <c r="BJ23" s="12">
        <v>7796.93</v>
      </c>
      <c r="BK23" s="12">
        <v>8614.16</v>
      </c>
      <c r="BL23" s="12">
        <v>9574.49</v>
      </c>
      <c r="BM23" s="12">
        <v>10717.06</v>
      </c>
      <c r="BN23" s="12">
        <v>12094.38</v>
      </c>
      <c r="BO23" s="12">
        <v>0</v>
      </c>
      <c r="BP23" s="12">
        <v>0</v>
      </c>
      <c r="BQ23" s="12">
        <v>0</v>
      </c>
      <c r="BR23" s="12">
        <v>0</v>
      </c>
      <c r="BS23" s="12">
        <v>0</v>
      </c>
      <c r="BT23" s="12">
        <v>0</v>
      </c>
      <c r="BU23" s="12">
        <v>0</v>
      </c>
      <c r="BV23" s="12">
        <v>0</v>
      </c>
      <c r="BW23" s="12">
        <v>0</v>
      </c>
      <c r="BX23" s="12">
        <v>0</v>
      </c>
      <c r="BY23" s="12">
        <v>0</v>
      </c>
      <c r="BZ23" s="12">
        <v>0</v>
      </c>
      <c r="CA23" s="12">
        <v>0</v>
      </c>
      <c r="CB23" s="12">
        <v>0</v>
      </c>
      <c r="CC23" s="12">
        <v>0</v>
      </c>
      <c r="CD23" s="12">
        <v>0</v>
      </c>
      <c r="CE23" s="12">
        <v>0</v>
      </c>
      <c r="CF23" s="12">
        <v>0</v>
      </c>
      <c r="CG23" s="12">
        <v>0</v>
      </c>
      <c r="CH23" s="12">
        <v>0</v>
      </c>
      <c r="CI23" s="12">
        <v>0</v>
      </c>
      <c r="CJ23" s="12">
        <v>0</v>
      </c>
      <c r="CK23" s="12">
        <v>0</v>
      </c>
      <c r="CL23" s="12">
        <v>0</v>
      </c>
      <c r="CM23" s="12">
        <v>0</v>
      </c>
      <c r="CN23" s="12">
        <v>0</v>
      </c>
      <c r="CO23" s="12">
        <v>0</v>
      </c>
      <c r="CP23" s="12">
        <v>0</v>
      </c>
      <c r="CQ23" s="12">
        <v>0</v>
      </c>
      <c r="CR23" s="12">
        <v>0</v>
      </c>
      <c r="CS23" s="12">
        <v>0</v>
      </c>
      <c r="CT23" s="12">
        <v>0</v>
      </c>
      <c r="CU23" s="12">
        <v>0</v>
      </c>
      <c r="CV23" s="12">
        <v>0</v>
      </c>
      <c r="CW23" s="12">
        <v>0</v>
      </c>
      <c r="CX23" s="12">
        <v>0</v>
      </c>
      <c r="CY23" s="12">
        <v>0</v>
      </c>
      <c r="CZ23" s="12">
        <v>0</v>
      </c>
      <c r="DA23" s="12">
        <v>0</v>
      </c>
      <c r="DB23" s="12">
        <v>0</v>
      </c>
      <c r="DC23" s="12">
        <v>0</v>
      </c>
      <c r="DD23" s="12">
        <v>0</v>
      </c>
      <c r="DE23" s="13">
        <v>0</v>
      </c>
      <c r="DF23" s="10">
        <v>0</v>
      </c>
      <c r="DG23" s="1">
        <f t="shared" si="0"/>
        <v>63</v>
      </c>
    </row>
    <row r="24" spans="1:111" ht="16.5" x14ac:dyDescent="0.35">
      <c r="A24" s="12">
        <v>18</v>
      </c>
      <c r="B24" s="11">
        <v>1</v>
      </c>
      <c r="C24" s="11">
        <v>10</v>
      </c>
      <c r="D24" s="12" t="s">
        <v>86</v>
      </c>
      <c r="E24" s="12">
        <v>25.06</v>
      </c>
      <c r="F24" s="12">
        <v>61.43</v>
      </c>
      <c r="G24" s="12">
        <v>100.6</v>
      </c>
      <c r="H24" s="12">
        <v>150.04</v>
      </c>
      <c r="I24" s="12">
        <v>203.27</v>
      </c>
      <c r="J24" s="12">
        <v>260.48</v>
      </c>
      <c r="K24" s="12">
        <v>321.91000000000003</v>
      </c>
      <c r="L24" s="12">
        <v>387.81</v>
      </c>
      <c r="M24" s="12">
        <v>458.41</v>
      </c>
      <c r="N24" s="12">
        <v>533.99</v>
      </c>
      <c r="O24" s="12">
        <v>558.08000000000004</v>
      </c>
      <c r="P24" s="12">
        <v>583.39</v>
      </c>
      <c r="Q24" s="12">
        <v>609.99</v>
      </c>
      <c r="R24" s="12">
        <v>637.96</v>
      </c>
      <c r="S24" s="12">
        <v>667.38</v>
      </c>
      <c r="T24" s="12">
        <v>698.36</v>
      </c>
      <c r="U24" s="12">
        <v>730.98</v>
      </c>
      <c r="V24" s="12">
        <v>765.33</v>
      </c>
      <c r="W24" s="12">
        <v>801.5</v>
      </c>
      <c r="X24" s="12">
        <v>839.59</v>
      </c>
      <c r="Y24" s="12">
        <v>879.68</v>
      </c>
      <c r="Z24" s="12">
        <v>921.87</v>
      </c>
      <c r="AA24" s="12">
        <v>966.25</v>
      </c>
      <c r="AB24" s="12">
        <v>1012.92</v>
      </c>
      <c r="AC24" s="12">
        <v>1062</v>
      </c>
      <c r="AD24" s="12">
        <v>1113.6199999999999</v>
      </c>
      <c r="AE24" s="12">
        <v>1167.93</v>
      </c>
      <c r="AF24" s="12">
        <v>1225.0899999999999</v>
      </c>
      <c r="AG24" s="12">
        <v>1285.3</v>
      </c>
      <c r="AH24" s="12">
        <v>1348.81</v>
      </c>
      <c r="AI24" s="12">
        <v>1415.92</v>
      </c>
      <c r="AJ24" s="12">
        <v>1487.02</v>
      </c>
      <c r="AK24" s="12">
        <v>1562.53</v>
      </c>
      <c r="AL24" s="12">
        <v>1642.95</v>
      </c>
      <c r="AM24" s="12">
        <v>1728.84</v>
      </c>
      <c r="AN24" s="12">
        <v>1820.84</v>
      </c>
      <c r="AO24" s="12">
        <v>1919.68</v>
      </c>
      <c r="AP24" s="12">
        <v>2026.18</v>
      </c>
      <c r="AQ24" s="12">
        <v>2141.3000000000002</v>
      </c>
      <c r="AR24" s="12">
        <v>2266.0300000000002</v>
      </c>
      <c r="AS24" s="12">
        <v>2401.4299999999998</v>
      </c>
      <c r="AT24" s="12">
        <v>2548.65</v>
      </c>
      <c r="AU24" s="12">
        <v>2708.91</v>
      </c>
      <c r="AV24" s="12">
        <v>2883.58</v>
      </c>
      <c r="AW24" s="12">
        <v>3074.24</v>
      </c>
      <c r="AX24" s="12">
        <v>3282.67</v>
      </c>
      <c r="AY24" s="12">
        <v>3510.95</v>
      </c>
      <c r="AZ24" s="12">
        <v>3761.45</v>
      </c>
      <c r="BA24" s="12">
        <v>4037.94</v>
      </c>
      <c r="BB24" s="12">
        <v>4344.0200000000004</v>
      </c>
      <c r="BC24" s="12">
        <v>4683.9799999999996</v>
      </c>
      <c r="BD24" s="12">
        <v>5062.8500000000004</v>
      </c>
      <c r="BE24" s="12">
        <v>5487.32</v>
      </c>
      <c r="BF24" s="12">
        <v>5963.69</v>
      </c>
      <c r="BG24" s="12">
        <v>6502.24</v>
      </c>
      <c r="BH24" s="12">
        <v>7116.04</v>
      </c>
      <c r="BI24" s="12">
        <v>7821.83</v>
      </c>
      <c r="BJ24" s="12">
        <v>8641.67</v>
      </c>
      <c r="BK24" s="12">
        <v>9605.07</v>
      </c>
      <c r="BL24" s="12">
        <v>10751.29</v>
      </c>
      <c r="BM24" s="12">
        <v>12133</v>
      </c>
      <c r="BN24" s="12">
        <v>0</v>
      </c>
      <c r="BO24" s="12">
        <v>0</v>
      </c>
      <c r="BP24" s="12">
        <v>0</v>
      </c>
      <c r="BQ24" s="12">
        <v>0</v>
      </c>
      <c r="BR24" s="12">
        <v>0</v>
      </c>
      <c r="BS24" s="12">
        <v>0</v>
      </c>
      <c r="BT24" s="12">
        <v>0</v>
      </c>
      <c r="BU24" s="12">
        <v>0</v>
      </c>
      <c r="BV24" s="12">
        <v>0</v>
      </c>
      <c r="BW24" s="12">
        <v>0</v>
      </c>
      <c r="BX24" s="12">
        <v>0</v>
      </c>
      <c r="BY24" s="12">
        <v>0</v>
      </c>
      <c r="BZ24" s="12">
        <v>0</v>
      </c>
      <c r="CA24" s="12">
        <v>0</v>
      </c>
      <c r="CB24" s="12">
        <v>0</v>
      </c>
      <c r="CC24" s="12">
        <v>0</v>
      </c>
      <c r="CD24" s="12">
        <v>0</v>
      </c>
      <c r="CE24" s="12">
        <v>0</v>
      </c>
      <c r="CF24" s="12">
        <v>0</v>
      </c>
      <c r="CG24" s="12">
        <v>0</v>
      </c>
      <c r="CH24" s="12">
        <v>0</v>
      </c>
      <c r="CI24" s="12">
        <v>0</v>
      </c>
      <c r="CJ24" s="12">
        <v>0</v>
      </c>
      <c r="CK24" s="12">
        <v>0</v>
      </c>
      <c r="CL24" s="12">
        <v>0</v>
      </c>
      <c r="CM24" s="12">
        <v>0</v>
      </c>
      <c r="CN24" s="12">
        <v>0</v>
      </c>
      <c r="CO24" s="12">
        <v>0</v>
      </c>
      <c r="CP24" s="12">
        <v>0</v>
      </c>
      <c r="CQ24" s="12">
        <v>0</v>
      </c>
      <c r="CR24" s="12">
        <v>0</v>
      </c>
      <c r="CS24" s="12">
        <v>0</v>
      </c>
      <c r="CT24" s="12">
        <v>0</v>
      </c>
      <c r="CU24" s="12">
        <v>0</v>
      </c>
      <c r="CV24" s="12">
        <v>0</v>
      </c>
      <c r="CW24" s="12">
        <v>0</v>
      </c>
      <c r="CX24" s="12">
        <v>0</v>
      </c>
      <c r="CY24" s="12">
        <v>0</v>
      </c>
      <c r="CZ24" s="12">
        <v>0</v>
      </c>
      <c r="DA24" s="12">
        <v>0</v>
      </c>
      <c r="DB24" s="12">
        <v>0</v>
      </c>
      <c r="DC24" s="12">
        <v>0</v>
      </c>
      <c r="DD24" s="12">
        <v>0</v>
      </c>
      <c r="DE24" s="13">
        <v>0</v>
      </c>
      <c r="DF24" s="10">
        <v>0</v>
      </c>
      <c r="DG24" s="1">
        <f t="shared" si="0"/>
        <v>62</v>
      </c>
    </row>
    <row r="25" spans="1:111" ht="16.5" x14ac:dyDescent="0.35">
      <c r="A25" s="12">
        <v>19</v>
      </c>
      <c r="B25" s="11">
        <v>1</v>
      </c>
      <c r="C25" s="11">
        <v>10</v>
      </c>
      <c r="D25" s="12" t="s">
        <v>86</v>
      </c>
      <c r="E25" s="12">
        <v>26.25</v>
      </c>
      <c r="F25" s="12">
        <v>64.34</v>
      </c>
      <c r="G25" s="12">
        <v>105.38</v>
      </c>
      <c r="H25" s="12">
        <v>157.19999999999999</v>
      </c>
      <c r="I25" s="12">
        <v>213</v>
      </c>
      <c r="J25" s="12">
        <v>272.99</v>
      </c>
      <c r="K25" s="12">
        <v>337.42</v>
      </c>
      <c r="L25" s="12">
        <v>406.55</v>
      </c>
      <c r="M25" s="12">
        <v>480.62</v>
      </c>
      <c r="N25" s="12">
        <v>559.92999999999995</v>
      </c>
      <c r="O25" s="12">
        <v>585.33000000000004</v>
      </c>
      <c r="P25" s="12">
        <v>612.01</v>
      </c>
      <c r="Q25" s="12">
        <v>640.07000000000005</v>
      </c>
      <c r="R25" s="12">
        <v>669.59</v>
      </c>
      <c r="S25" s="12">
        <v>700.67</v>
      </c>
      <c r="T25" s="12">
        <v>733.4</v>
      </c>
      <c r="U25" s="12">
        <v>767.86</v>
      </c>
      <c r="V25" s="12">
        <v>804.16</v>
      </c>
      <c r="W25" s="12">
        <v>842.37</v>
      </c>
      <c r="X25" s="12">
        <v>882.6</v>
      </c>
      <c r="Y25" s="12">
        <v>924.92</v>
      </c>
      <c r="Z25" s="12">
        <v>969.45</v>
      </c>
      <c r="AA25" s="12">
        <v>1016.28</v>
      </c>
      <c r="AB25" s="12">
        <v>1065.52</v>
      </c>
      <c r="AC25" s="12">
        <v>1117.31</v>
      </c>
      <c r="AD25" s="12">
        <v>1171.79</v>
      </c>
      <c r="AE25" s="12">
        <v>1229.1400000000001</v>
      </c>
      <c r="AF25" s="12">
        <v>1289.55</v>
      </c>
      <c r="AG25" s="12">
        <v>1353.27</v>
      </c>
      <c r="AH25" s="12">
        <v>1420.61</v>
      </c>
      <c r="AI25" s="12">
        <v>1491.94</v>
      </c>
      <c r="AJ25" s="12">
        <v>1567.7</v>
      </c>
      <c r="AK25" s="12">
        <v>1648.39</v>
      </c>
      <c r="AL25" s="12">
        <v>1734.56</v>
      </c>
      <c r="AM25" s="12">
        <v>1826.87</v>
      </c>
      <c r="AN25" s="12">
        <v>1926.03</v>
      </c>
      <c r="AO25" s="12">
        <v>2032.89</v>
      </c>
      <c r="AP25" s="12">
        <v>2148.38</v>
      </c>
      <c r="AQ25" s="12">
        <v>2273.5300000000002</v>
      </c>
      <c r="AR25" s="12">
        <v>2409.38</v>
      </c>
      <c r="AS25" s="12">
        <v>2557.08</v>
      </c>
      <c r="AT25" s="12">
        <v>2717.87</v>
      </c>
      <c r="AU25" s="12">
        <v>2893.13</v>
      </c>
      <c r="AV25" s="12">
        <v>3084.41</v>
      </c>
      <c r="AW25" s="12">
        <v>3293.54</v>
      </c>
      <c r="AX25" s="12">
        <v>3522.57</v>
      </c>
      <c r="AY25" s="12">
        <v>3773.9</v>
      </c>
      <c r="AZ25" s="12">
        <v>4051.31</v>
      </c>
      <c r="BA25" s="12">
        <v>4358.3999999999996</v>
      </c>
      <c r="BB25" s="12">
        <v>4699.49</v>
      </c>
      <c r="BC25" s="12">
        <v>5079.6099999999997</v>
      </c>
      <c r="BD25" s="12">
        <v>5505.48</v>
      </c>
      <c r="BE25" s="12">
        <v>5983.43</v>
      </c>
      <c r="BF25" s="12">
        <v>6523.76</v>
      </c>
      <c r="BG25" s="12">
        <v>7139.6</v>
      </c>
      <c r="BH25" s="12">
        <v>7847.72</v>
      </c>
      <c r="BI25" s="12">
        <v>8670.27</v>
      </c>
      <c r="BJ25" s="12">
        <v>9636.86</v>
      </c>
      <c r="BK25" s="12">
        <v>10786.87</v>
      </c>
      <c r="BL25" s="12">
        <v>12173.16</v>
      </c>
      <c r="BM25" s="12">
        <v>0</v>
      </c>
      <c r="BN25" s="12">
        <v>0</v>
      </c>
      <c r="BO25" s="12">
        <v>0</v>
      </c>
      <c r="BP25" s="12">
        <v>0</v>
      </c>
      <c r="BQ25" s="12">
        <v>0</v>
      </c>
      <c r="BR25" s="12">
        <v>0</v>
      </c>
      <c r="BS25" s="12">
        <v>0</v>
      </c>
      <c r="BT25" s="12">
        <v>0</v>
      </c>
      <c r="BU25" s="12">
        <v>0</v>
      </c>
      <c r="BV25" s="12">
        <v>0</v>
      </c>
      <c r="BW25" s="12">
        <v>0</v>
      </c>
      <c r="BX25" s="12">
        <v>0</v>
      </c>
      <c r="BY25" s="12">
        <v>0</v>
      </c>
      <c r="BZ25" s="12">
        <v>0</v>
      </c>
      <c r="CA25" s="12">
        <v>0</v>
      </c>
      <c r="CB25" s="12">
        <v>0</v>
      </c>
      <c r="CC25" s="12">
        <v>0</v>
      </c>
      <c r="CD25" s="12">
        <v>0</v>
      </c>
      <c r="CE25" s="12">
        <v>0</v>
      </c>
      <c r="CF25" s="12">
        <v>0</v>
      </c>
      <c r="CG25" s="12">
        <v>0</v>
      </c>
      <c r="CH25" s="12">
        <v>0</v>
      </c>
      <c r="CI25" s="12">
        <v>0</v>
      </c>
      <c r="CJ25" s="12">
        <v>0</v>
      </c>
      <c r="CK25" s="12">
        <v>0</v>
      </c>
      <c r="CL25" s="12">
        <v>0</v>
      </c>
      <c r="CM25" s="12">
        <v>0</v>
      </c>
      <c r="CN25" s="12">
        <v>0</v>
      </c>
      <c r="CO25" s="12">
        <v>0</v>
      </c>
      <c r="CP25" s="12">
        <v>0</v>
      </c>
      <c r="CQ25" s="12">
        <v>0</v>
      </c>
      <c r="CR25" s="12">
        <v>0</v>
      </c>
      <c r="CS25" s="12">
        <v>0</v>
      </c>
      <c r="CT25" s="12">
        <v>0</v>
      </c>
      <c r="CU25" s="12">
        <v>0</v>
      </c>
      <c r="CV25" s="12">
        <v>0</v>
      </c>
      <c r="CW25" s="12">
        <v>0</v>
      </c>
      <c r="CX25" s="12">
        <v>0</v>
      </c>
      <c r="CY25" s="12">
        <v>0</v>
      </c>
      <c r="CZ25" s="12">
        <v>0</v>
      </c>
      <c r="DA25" s="12">
        <v>0</v>
      </c>
      <c r="DB25" s="12">
        <v>0</v>
      </c>
      <c r="DC25" s="12">
        <v>0</v>
      </c>
      <c r="DD25" s="12">
        <v>0</v>
      </c>
      <c r="DE25" s="13">
        <v>0</v>
      </c>
      <c r="DF25" s="10">
        <v>0</v>
      </c>
      <c r="DG25" s="1">
        <f t="shared" si="0"/>
        <v>61</v>
      </c>
    </row>
    <row r="26" spans="1:111" ht="16.5" x14ac:dyDescent="0.35">
      <c r="A26" s="12">
        <v>20</v>
      </c>
      <c r="B26" s="11">
        <v>1</v>
      </c>
      <c r="C26" s="11">
        <v>10</v>
      </c>
      <c r="D26" s="12" t="s">
        <v>86</v>
      </c>
      <c r="E26" s="12">
        <v>27.5</v>
      </c>
      <c r="F26" s="12">
        <v>67.42</v>
      </c>
      <c r="G26" s="12">
        <v>110.44</v>
      </c>
      <c r="H26" s="12">
        <v>164.76</v>
      </c>
      <c r="I26" s="12">
        <v>223.27</v>
      </c>
      <c r="J26" s="12">
        <v>286.2</v>
      </c>
      <c r="K26" s="12">
        <v>353.79</v>
      </c>
      <c r="L26" s="12">
        <v>426.32</v>
      </c>
      <c r="M26" s="12">
        <v>504.07</v>
      </c>
      <c r="N26" s="12">
        <v>587.33000000000004</v>
      </c>
      <c r="O26" s="12">
        <v>614.1</v>
      </c>
      <c r="P26" s="12">
        <v>642.26</v>
      </c>
      <c r="Q26" s="12">
        <v>671.89</v>
      </c>
      <c r="R26" s="12">
        <v>703.07</v>
      </c>
      <c r="S26" s="12">
        <v>735.91</v>
      </c>
      <c r="T26" s="12">
        <v>770.49</v>
      </c>
      <c r="U26" s="12">
        <v>806.91</v>
      </c>
      <c r="V26" s="12">
        <v>845.25</v>
      </c>
      <c r="W26" s="12">
        <v>885.62</v>
      </c>
      <c r="X26" s="12">
        <v>928.09</v>
      </c>
      <c r="Y26" s="12">
        <v>972.77</v>
      </c>
      <c r="Z26" s="12">
        <v>1019.76</v>
      </c>
      <c r="AA26" s="12">
        <v>1069.17</v>
      </c>
      <c r="AB26" s="12">
        <v>1121.1400000000001</v>
      </c>
      <c r="AC26" s="12">
        <v>1175.81</v>
      </c>
      <c r="AD26" s="12">
        <v>1233.3499999999999</v>
      </c>
      <c r="AE26" s="12">
        <v>1293.97</v>
      </c>
      <c r="AF26" s="12">
        <v>1357.91</v>
      </c>
      <c r="AG26" s="12">
        <v>1425.47</v>
      </c>
      <c r="AH26" s="12">
        <v>1497.05</v>
      </c>
      <c r="AI26" s="12">
        <v>1573.07</v>
      </c>
      <c r="AJ26" s="12">
        <v>1654.03</v>
      </c>
      <c r="AK26" s="12">
        <v>1740.5</v>
      </c>
      <c r="AL26" s="12">
        <v>1833.13</v>
      </c>
      <c r="AM26" s="12">
        <v>1932.63</v>
      </c>
      <c r="AN26" s="12">
        <v>2039.85</v>
      </c>
      <c r="AO26" s="12">
        <v>2155.7399999999998</v>
      </c>
      <c r="AP26" s="12">
        <v>2281.31</v>
      </c>
      <c r="AQ26" s="12">
        <v>2417.63</v>
      </c>
      <c r="AR26" s="12">
        <v>2565.84</v>
      </c>
      <c r="AS26" s="12">
        <v>2727.18</v>
      </c>
      <c r="AT26" s="12">
        <v>2903.04</v>
      </c>
      <c r="AU26" s="12">
        <v>3094.98</v>
      </c>
      <c r="AV26" s="12">
        <v>3304.82</v>
      </c>
      <c r="AW26" s="12">
        <v>3534.64</v>
      </c>
      <c r="AX26" s="12">
        <v>3786.82</v>
      </c>
      <c r="AY26" s="12">
        <v>4065.18</v>
      </c>
      <c r="AZ26" s="12">
        <v>4373.33</v>
      </c>
      <c r="BA26" s="12">
        <v>4715.58</v>
      </c>
      <c r="BB26" s="12">
        <v>5097.01</v>
      </c>
      <c r="BC26" s="12">
        <v>5524.34</v>
      </c>
      <c r="BD26" s="12">
        <v>6003.93</v>
      </c>
      <c r="BE26" s="12">
        <v>6546.11</v>
      </c>
      <c r="BF26" s="12">
        <v>7164.05</v>
      </c>
      <c r="BG26" s="12">
        <v>7874.6</v>
      </c>
      <c r="BH26" s="12">
        <v>8699.9699999999993</v>
      </c>
      <c r="BI26" s="12">
        <v>9669.8700000000008</v>
      </c>
      <c r="BJ26" s="12">
        <v>10823.82</v>
      </c>
      <c r="BK26" s="12">
        <v>12214.85</v>
      </c>
      <c r="BL26" s="12">
        <v>0</v>
      </c>
      <c r="BM26" s="12">
        <v>0</v>
      </c>
      <c r="BN26" s="12">
        <v>0</v>
      </c>
      <c r="BO26" s="12">
        <v>0</v>
      </c>
      <c r="BP26" s="12">
        <v>0</v>
      </c>
      <c r="BQ26" s="12">
        <v>0</v>
      </c>
      <c r="BR26" s="12">
        <v>0</v>
      </c>
      <c r="BS26" s="12">
        <v>0</v>
      </c>
      <c r="BT26" s="12">
        <v>0</v>
      </c>
      <c r="BU26" s="12">
        <v>0</v>
      </c>
      <c r="BV26" s="12">
        <v>0</v>
      </c>
      <c r="BW26" s="12">
        <v>0</v>
      </c>
      <c r="BX26" s="12">
        <v>0</v>
      </c>
      <c r="BY26" s="12">
        <v>0</v>
      </c>
      <c r="BZ26" s="12">
        <v>0</v>
      </c>
      <c r="CA26" s="12">
        <v>0</v>
      </c>
      <c r="CB26" s="12">
        <v>0</v>
      </c>
      <c r="CC26" s="12">
        <v>0</v>
      </c>
      <c r="CD26" s="12">
        <v>0</v>
      </c>
      <c r="CE26" s="12">
        <v>0</v>
      </c>
      <c r="CF26" s="12">
        <v>0</v>
      </c>
      <c r="CG26" s="12">
        <v>0</v>
      </c>
      <c r="CH26" s="12">
        <v>0</v>
      </c>
      <c r="CI26" s="12">
        <v>0</v>
      </c>
      <c r="CJ26" s="12">
        <v>0</v>
      </c>
      <c r="CK26" s="12">
        <v>0</v>
      </c>
      <c r="CL26" s="12">
        <v>0</v>
      </c>
      <c r="CM26" s="12">
        <v>0</v>
      </c>
      <c r="CN26" s="12">
        <v>0</v>
      </c>
      <c r="CO26" s="12">
        <v>0</v>
      </c>
      <c r="CP26" s="12">
        <v>0</v>
      </c>
      <c r="CQ26" s="12">
        <v>0</v>
      </c>
      <c r="CR26" s="12">
        <v>0</v>
      </c>
      <c r="CS26" s="12">
        <v>0</v>
      </c>
      <c r="CT26" s="12">
        <v>0</v>
      </c>
      <c r="CU26" s="12">
        <v>0</v>
      </c>
      <c r="CV26" s="12">
        <v>0</v>
      </c>
      <c r="CW26" s="12">
        <v>0</v>
      </c>
      <c r="CX26" s="12">
        <v>0</v>
      </c>
      <c r="CY26" s="12">
        <v>0</v>
      </c>
      <c r="CZ26" s="12">
        <v>0</v>
      </c>
      <c r="DA26" s="12">
        <v>0</v>
      </c>
      <c r="DB26" s="12">
        <v>0</v>
      </c>
      <c r="DC26" s="12">
        <v>0</v>
      </c>
      <c r="DD26" s="12">
        <v>0</v>
      </c>
      <c r="DE26" s="13">
        <v>0</v>
      </c>
      <c r="DF26" s="10">
        <v>0</v>
      </c>
      <c r="DG26" s="1">
        <f t="shared" si="0"/>
        <v>60</v>
      </c>
    </row>
    <row r="27" spans="1:111" ht="16.5" x14ac:dyDescent="0.35">
      <c r="A27" s="12">
        <v>21</v>
      </c>
      <c r="B27" s="11">
        <v>1</v>
      </c>
      <c r="C27" s="11">
        <v>10</v>
      </c>
      <c r="D27" s="12" t="s">
        <v>86</v>
      </c>
      <c r="E27" s="12">
        <v>28.82</v>
      </c>
      <c r="F27" s="12">
        <v>70.66</v>
      </c>
      <c r="G27" s="12">
        <v>115.78</v>
      </c>
      <c r="H27" s="12">
        <v>172.75</v>
      </c>
      <c r="I27" s="12">
        <v>234.12</v>
      </c>
      <c r="J27" s="12">
        <v>300.14</v>
      </c>
      <c r="K27" s="12">
        <v>371.08</v>
      </c>
      <c r="L27" s="12">
        <v>447.21</v>
      </c>
      <c r="M27" s="12">
        <v>528.84</v>
      </c>
      <c r="N27" s="12">
        <v>616.29</v>
      </c>
      <c r="O27" s="12">
        <v>644.54</v>
      </c>
      <c r="P27" s="12">
        <v>674.28</v>
      </c>
      <c r="Q27" s="12">
        <v>705.57</v>
      </c>
      <c r="R27" s="12">
        <v>738.53</v>
      </c>
      <c r="S27" s="12">
        <v>773.24</v>
      </c>
      <c r="T27" s="12">
        <v>809.78</v>
      </c>
      <c r="U27" s="12">
        <v>848.26</v>
      </c>
      <c r="V27" s="12">
        <v>888.77</v>
      </c>
      <c r="W27" s="12">
        <v>931.39</v>
      </c>
      <c r="X27" s="12">
        <v>976.23</v>
      </c>
      <c r="Y27" s="12">
        <v>1023.38</v>
      </c>
      <c r="Z27" s="12">
        <v>1072.97</v>
      </c>
      <c r="AA27" s="12">
        <v>1125.1199999999999</v>
      </c>
      <c r="AB27" s="12">
        <v>1179.99</v>
      </c>
      <c r="AC27" s="12">
        <v>1237.74</v>
      </c>
      <c r="AD27" s="12">
        <v>1298.57</v>
      </c>
      <c r="AE27" s="12">
        <v>1362.74</v>
      </c>
      <c r="AF27" s="12">
        <v>1430.54</v>
      </c>
      <c r="AG27" s="12">
        <v>1502.37</v>
      </c>
      <c r="AH27" s="12">
        <v>1578.67</v>
      </c>
      <c r="AI27" s="12">
        <v>1659.92</v>
      </c>
      <c r="AJ27" s="12">
        <v>1746.7</v>
      </c>
      <c r="AK27" s="12">
        <v>1839.65</v>
      </c>
      <c r="AL27" s="12">
        <v>1939.5</v>
      </c>
      <c r="AM27" s="12">
        <v>2047.11</v>
      </c>
      <c r="AN27" s="12">
        <v>2163.41</v>
      </c>
      <c r="AO27" s="12">
        <v>2289.4299999999998</v>
      </c>
      <c r="AP27" s="12">
        <v>2426.23</v>
      </c>
      <c r="AQ27" s="12">
        <v>2574.9699999999998</v>
      </c>
      <c r="AR27" s="12">
        <v>2736.88</v>
      </c>
      <c r="AS27" s="12">
        <v>2913.37</v>
      </c>
      <c r="AT27" s="12">
        <v>3105.99</v>
      </c>
      <c r="AU27" s="12">
        <v>3316.58</v>
      </c>
      <c r="AV27" s="12">
        <v>3547.21</v>
      </c>
      <c r="AW27" s="12">
        <v>3800.29</v>
      </c>
      <c r="AX27" s="12">
        <v>4079.64</v>
      </c>
      <c r="AY27" s="12">
        <v>4388.8900000000003</v>
      </c>
      <c r="AZ27" s="12">
        <v>4732.3599999999997</v>
      </c>
      <c r="BA27" s="12">
        <v>5115.1400000000003</v>
      </c>
      <c r="BB27" s="12">
        <v>5543.99</v>
      </c>
      <c r="BC27" s="12">
        <v>6025.29</v>
      </c>
      <c r="BD27" s="12">
        <v>6569.39</v>
      </c>
      <c r="BE27" s="12">
        <v>7189.54</v>
      </c>
      <c r="BF27" s="12">
        <v>7902.61</v>
      </c>
      <c r="BG27" s="12">
        <v>8730.92</v>
      </c>
      <c r="BH27" s="12">
        <v>9704.26</v>
      </c>
      <c r="BI27" s="12">
        <v>10862.32</v>
      </c>
      <c r="BJ27" s="12">
        <v>12258.3</v>
      </c>
      <c r="BK27" s="12">
        <v>0</v>
      </c>
      <c r="BL27" s="12">
        <v>0</v>
      </c>
      <c r="BM27" s="12">
        <v>0</v>
      </c>
      <c r="BN27" s="12">
        <v>0</v>
      </c>
      <c r="BO27" s="12">
        <v>0</v>
      </c>
      <c r="BP27" s="12">
        <v>0</v>
      </c>
      <c r="BQ27" s="12">
        <v>0</v>
      </c>
      <c r="BR27" s="12">
        <v>0</v>
      </c>
      <c r="BS27" s="12">
        <v>0</v>
      </c>
      <c r="BT27" s="12">
        <v>0</v>
      </c>
      <c r="BU27" s="12">
        <v>0</v>
      </c>
      <c r="BV27" s="12">
        <v>0</v>
      </c>
      <c r="BW27" s="12">
        <v>0</v>
      </c>
      <c r="BX27" s="12">
        <v>0</v>
      </c>
      <c r="BY27" s="12">
        <v>0</v>
      </c>
      <c r="BZ27" s="12">
        <v>0</v>
      </c>
      <c r="CA27" s="12">
        <v>0</v>
      </c>
      <c r="CB27" s="12">
        <v>0</v>
      </c>
      <c r="CC27" s="12">
        <v>0</v>
      </c>
      <c r="CD27" s="12">
        <v>0</v>
      </c>
      <c r="CE27" s="12">
        <v>0</v>
      </c>
      <c r="CF27" s="12">
        <v>0</v>
      </c>
      <c r="CG27" s="12">
        <v>0</v>
      </c>
      <c r="CH27" s="12">
        <v>0</v>
      </c>
      <c r="CI27" s="12">
        <v>0</v>
      </c>
      <c r="CJ27" s="12">
        <v>0</v>
      </c>
      <c r="CK27" s="12">
        <v>0</v>
      </c>
      <c r="CL27" s="12">
        <v>0</v>
      </c>
      <c r="CM27" s="12">
        <v>0</v>
      </c>
      <c r="CN27" s="12">
        <v>0</v>
      </c>
      <c r="CO27" s="12">
        <v>0</v>
      </c>
      <c r="CP27" s="12">
        <v>0</v>
      </c>
      <c r="CQ27" s="12">
        <v>0</v>
      </c>
      <c r="CR27" s="12">
        <v>0</v>
      </c>
      <c r="CS27" s="12">
        <v>0</v>
      </c>
      <c r="CT27" s="12">
        <v>0</v>
      </c>
      <c r="CU27" s="12">
        <v>0</v>
      </c>
      <c r="CV27" s="12">
        <v>0</v>
      </c>
      <c r="CW27" s="12">
        <v>0</v>
      </c>
      <c r="CX27" s="12">
        <v>0</v>
      </c>
      <c r="CY27" s="12">
        <v>0</v>
      </c>
      <c r="CZ27" s="12">
        <v>0</v>
      </c>
      <c r="DA27" s="12">
        <v>0</v>
      </c>
      <c r="DB27" s="12">
        <v>0</v>
      </c>
      <c r="DC27" s="12">
        <v>0</v>
      </c>
      <c r="DD27" s="12">
        <v>0</v>
      </c>
      <c r="DE27" s="13">
        <v>0</v>
      </c>
      <c r="DF27" s="10">
        <v>0</v>
      </c>
      <c r="DG27" s="1">
        <f t="shared" si="0"/>
        <v>59</v>
      </c>
    </row>
    <row r="28" spans="1:111" ht="16.5" x14ac:dyDescent="0.35">
      <c r="A28" s="12">
        <v>22</v>
      </c>
      <c r="B28" s="11">
        <v>1</v>
      </c>
      <c r="C28" s="11">
        <v>10</v>
      </c>
      <c r="D28" s="12" t="s">
        <v>86</v>
      </c>
      <c r="E28" s="12">
        <v>30.22</v>
      </c>
      <c r="F28" s="12">
        <v>74.09</v>
      </c>
      <c r="G28" s="12">
        <v>121.41</v>
      </c>
      <c r="H28" s="12">
        <v>181.18</v>
      </c>
      <c r="I28" s="12">
        <v>245.58</v>
      </c>
      <c r="J28" s="12">
        <v>314.87</v>
      </c>
      <c r="K28" s="12">
        <v>389.34</v>
      </c>
      <c r="L28" s="12">
        <v>469.28</v>
      </c>
      <c r="M28" s="12">
        <v>555.02</v>
      </c>
      <c r="N28" s="12">
        <v>646.91999999999996</v>
      </c>
      <c r="O28" s="12">
        <v>676.76</v>
      </c>
      <c r="P28" s="12">
        <v>708.18</v>
      </c>
      <c r="Q28" s="12">
        <v>741.25</v>
      </c>
      <c r="R28" s="12">
        <v>776.09</v>
      </c>
      <c r="S28" s="12">
        <v>812.77</v>
      </c>
      <c r="T28" s="12">
        <v>851.39</v>
      </c>
      <c r="U28" s="12">
        <v>892.05</v>
      </c>
      <c r="V28" s="12">
        <v>934.83</v>
      </c>
      <c r="W28" s="12">
        <v>979.83</v>
      </c>
      <c r="X28" s="12">
        <v>1027.1600000000001</v>
      </c>
      <c r="Y28" s="12">
        <v>1076.93</v>
      </c>
      <c r="Z28" s="12">
        <v>1129.27</v>
      </c>
      <c r="AA28" s="12">
        <v>1184.3399999999999</v>
      </c>
      <c r="AB28" s="12">
        <v>1242.3</v>
      </c>
      <c r="AC28" s="12">
        <v>1303.3599999999999</v>
      </c>
      <c r="AD28" s="12">
        <v>1367.76</v>
      </c>
      <c r="AE28" s="12">
        <v>1435.82</v>
      </c>
      <c r="AF28" s="12">
        <v>1507.91</v>
      </c>
      <c r="AG28" s="12">
        <v>1584.49</v>
      </c>
      <c r="AH28" s="12">
        <v>1666.04</v>
      </c>
      <c r="AI28" s="12">
        <v>1753.14</v>
      </c>
      <c r="AJ28" s="12">
        <v>1846.43</v>
      </c>
      <c r="AK28" s="12">
        <v>1946.65</v>
      </c>
      <c r="AL28" s="12">
        <v>2054.65</v>
      </c>
      <c r="AM28" s="12">
        <v>2171.39</v>
      </c>
      <c r="AN28" s="12">
        <v>2297.87</v>
      </c>
      <c r="AO28" s="12">
        <v>2435.1799999999998</v>
      </c>
      <c r="AP28" s="12">
        <v>2584.4699999999998</v>
      </c>
      <c r="AQ28" s="12">
        <v>2746.98</v>
      </c>
      <c r="AR28" s="12">
        <v>2924.11</v>
      </c>
      <c r="AS28" s="12">
        <v>3117.44</v>
      </c>
      <c r="AT28" s="12">
        <v>3328.81</v>
      </c>
      <c r="AU28" s="12">
        <v>3560.29</v>
      </c>
      <c r="AV28" s="12">
        <v>3814.31</v>
      </c>
      <c r="AW28" s="12">
        <v>4094.69</v>
      </c>
      <c r="AX28" s="12">
        <v>4405.07</v>
      </c>
      <c r="AY28" s="12">
        <v>4749.8100000000004</v>
      </c>
      <c r="AZ28" s="12">
        <v>5134</v>
      </c>
      <c r="BA28" s="12">
        <v>5564.43</v>
      </c>
      <c r="BB28" s="12">
        <v>6047.51</v>
      </c>
      <c r="BC28" s="12">
        <v>6593.62</v>
      </c>
      <c r="BD28" s="12">
        <v>7216.05</v>
      </c>
      <c r="BE28" s="12">
        <v>7931.76</v>
      </c>
      <c r="BF28" s="12">
        <v>8763.11</v>
      </c>
      <c r="BG28" s="12">
        <v>9740.0499999999993</v>
      </c>
      <c r="BH28" s="12">
        <v>10902.38</v>
      </c>
      <c r="BI28" s="12">
        <v>12303.51</v>
      </c>
      <c r="BJ28" s="12">
        <v>0</v>
      </c>
      <c r="BK28" s="12">
        <v>0</v>
      </c>
      <c r="BL28" s="12">
        <v>0</v>
      </c>
      <c r="BM28" s="12">
        <v>0</v>
      </c>
      <c r="BN28" s="12">
        <v>0</v>
      </c>
      <c r="BO28" s="12">
        <v>0</v>
      </c>
      <c r="BP28" s="12">
        <v>0</v>
      </c>
      <c r="BQ28" s="12">
        <v>0</v>
      </c>
      <c r="BR28" s="12">
        <v>0</v>
      </c>
      <c r="BS28" s="12">
        <v>0</v>
      </c>
      <c r="BT28" s="12">
        <v>0</v>
      </c>
      <c r="BU28" s="12">
        <v>0</v>
      </c>
      <c r="BV28" s="12">
        <v>0</v>
      </c>
      <c r="BW28" s="12">
        <v>0</v>
      </c>
      <c r="BX28" s="12">
        <v>0</v>
      </c>
      <c r="BY28" s="12">
        <v>0</v>
      </c>
      <c r="BZ28" s="12">
        <v>0</v>
      </c>
      <c r="CA28" s="12">
        <v>0</v>
      </c>
      <c r="CB28" s="12">
        <v>0</v>
      </c>
      <c r="CC28" s="12">
        <v>0</v>
      </c>
      <c r="CD28" s="12">
        <v>0</v>
      </c>
      <c r="CE28" s="12">
        <v>0</v>
      </c>
      <c r="CF28" s="12">
        <v>0</v>
      </c>
      <c r="CG28" s="12">
        <v>0</v>
      </c>
      <c r="CH28" s="12">
        <v>0</v>
      </c>
      <c r="CI28" s="12">
        <v>0</v>
      </c>
      <c r="CJ28" s="12">
        <v>0</v>
      </c>
      <c r="CK28" s="12">
        <v>0</v>
      </c>
      <c r="CL28" s="12">
        <v>0</v>
      </c>
      <c r="CM28" s="12">
        <v>0</v>
      </c>
      <c r="CN28" s="12">
        <v>0</v>
      </c>
      <c r="CO28" s="12">
        <v>0</v>
      </c>
      <c r="CP28" s="12">
        <v>0</v>
      </c>
      <c r="CQ28" s="12">
        <v>0</v>
      </c>
      <c r="CR28" s="12">
        <v>0</v>
      </c>
      <c r="CS28" s="12">
        <v>0</v>
      </c>
      <c r="CT28" s="12">
        <v>0</v>
      </c>
      <c r="CU28" s="12">
        <v>0</v>
      </c>
      <c r="CV28" s="12">
        <v>0</v>
      </c>
      <c r="CW28" s="12">
        <v>0</v>
      </c>
      <c r="CX28" s="12">
        <v>0</v>
      </c>
      <c r="CY28" s="12">
        <v>0</v>
      </c>
      <c r="CZ28" s="12">
        <v>0</v>
      </c>
      <c r="DA28" s="12">
        <v>0</v>
      </c>
      <c r="DB28" s="12">
        <v>0</v>
      </c>
      <c r="DC28" s="12">
        <v>0</v>
      </c>
      <c r="DD28" s="12">
        <v>0</v>
      </c>
      <c r="DE28" s="13">
        <v>0</v>
      </c>
      <c r="DF28" s="10">
        <v>0</v>
      </c>
      <c r="DG28" s="1">
        <f t="shared" si="0"/>
        <v>58</v>
      </c>
    </row>
    <row r="29" spans="1:111" ht="16.5" x14ac:dyDescent="0.35">
      <c r="A29" s="12">
        <v>23</v>
      </c>
      <c r="B29" s="11">
        <v>1</v>
      </c>
      <c r="C29" s="11">
        <v>10</v>
      </c>
      <c r="D29" s="12" t="s">
        <v>86</v>
      </c>
      <c r="E29" s="12">
        <v>31.69</v>
      </c>
      <c r="F29" s="12">
        <v>77.72</v>
      </c>
      <c r="G29" s="12">
        <v>127.37</v>
      </c>
      <c r="H29" s="12">
        <v>190.09</v>
      </c>
      <c r="I29" s="12">
        <v>257.69</v>
      </c>
      <c r="J29" s="12">
        <v>330.44</v>
      </c>
      <c r="K29" s="12">
        <v>408.65</v>
      </c>
      <c r="L29" s="12">
        <v>492.63</v>
      </c>
      <c r="M29" s="12">
        <v>582.74</v>
      </c>
      <c r="N29" s="12">
        <v>679.36</v>
      </c>
      <c r="O29" s="12">
        <v>710.89</v>
      </c>
      <c r="P29" s="12">
        <v>744.09</v>
      </c>
      <c r="Q29" s="12">
        <v>779.06</v>
      </c>
      <c r="R29" s="12">
        <v>815.88</v>
      </c>
      <c r="S29" s="12">
        <v>854.65</v>
      </c>
      <c r="T29" s="12">
        <v>895.47</v>
      </c>
      <c r="U29" s="12">
        <v>938.41</v>
      </c>
      <c r="V29" s="12">
        <v>983.59</v>
      </c>
      <c r="W29" s="12">
        <v>1031.0999999999999</v>
      </c>
      <c r="X29" s="12">
        <v>1081.06</v>
      </c>
      <c r="Y29" s="12">
        <v>1133.5999999999999</v>
      </c>
      <c r="Z29" s="12">
        <v>1188.8800000000001</v>
      </c>
      <c r="AA29" s="12">
        <v>1247.07</v>
      </c>
      <c r="AB29" s="12">
        <v>1308.3599999999999</v>
      </c>
      <c r="AC29" s="12">
        <v>1373.01</v>
      </c>
      <c r="AD29" s="12">
        <v>1441.33</v>
      </c>
      <c r="AE29" s="12">
        <v>1513.7</v>
      </c>
      <c r="AF29" s="12">
        <v>1590.56</v>
      </c>
      <c r="AG29" s="12">
        <v>1672.43</v>
      </c>
      <c r="AH29" s="12">
        <v>1759.86</v>
      </c>
      <c r="AI29" s="12">
        <v>1853.51</v>
      </c>
      <c r="AJ29" s="12">
        <v>1954.12</v>
      </c>
      <c r="AK29" s="12">
        <v>2062.5300000000002</v>
      </c>
      <c r="AL29" s="12">
        <v>2179.7199999999998</v>
      </c>
      <c r="AM29" s="12">
        <v>2306.6799999999998</v>
      </c>
      <c r="AN29" s="12">
        <v>2444.5100000000002</v>
      </c>
      <c r="AO29" s="12">
        <v>2594.38</v>
      </c>
      <c r="AP29" s="12">
        <v>2757.51</v>
      </c>
      <c r="AQ29" s="12">
        <v>2935.32</v>
      </c>
      <c r="AR29" s="12">
        <v>3129.4</v>
      </c>
      <c r="AS29" s="12">
        <v>3341.57</v>
      </c>
      <c r="AT29" s="12">
        <v>3573.94</v>
      </c>
      <c r="AU29" s="12">
        <v>3828.94</v>
      </c>
      <c r="AV29" s="12">
        <v>4110.3900000000003</v>
      </c>
      <c r="AW29" s="12">
        <v>4421.96</v>
      </c>
      <c r="AX29" s="12">
        <v>4768.0200000000004</v>
      </c>
      <c r="AY29" s="12">
        <v>5153.6899999999996</v>
      </c>
      <c r="AZ29" s="12">
        <v>5585.77</v>
      </c>
      <c r="BA29" s="12">
        <v>6070.7</v>
      </c>
      <c r="BB29" s="12">
        <v>6618.9</v>
      </c>
      <c r="BC29" s="12">
        <v>7243.72</v>
      </c>
      <c r="BD29" s="12">
        <v>7962.17</v>
      </c>
      <c r="BE29" s="12">
        <v>8796.7199999999993</v>
      </c>
      <c r="BF29" s="12">
        <v>9777.4</v>
      </c>
      <c r="BG29" s="12">
        <v>10944.19</v>
      </c>
      <c r="BH29" s="12">
        <v>12350.69</v>
      </c>
      <c r="BI29" s="12">
        <v>0</v>
      </c>
      <c r="BJ29" s="12">
        <v>0</v>
      </c>
      <c r="BK29" s="12">
        <v>0</v>
      </c>
      <c r="BL29" s="12">
        <v>0</v>
      </c>
      <c r="BM29" s="12">
        <v>0</v>
      </c>
      <c r="BN29" s="12">
        <v>0</v>
      </c>
      <c r="BO29" s="12">
        <v>0</v>
      </c>
      <c r="BP29" s="12">
        <v>0</v>
      </c>
      <c r="BQ29" s="12">
        <v>0</v>
      </c>
      <c r="BR29" s="12">
        <v>0</v>
      </c>
      <c r="BS29" s="12">
        <v>0</v>
      </c>
      <c r="BT29" s="12">
        <v>0</v>
      </c>
      <c r="BU29" s="12">
        <v>0</v>
      </c>
      <c r="BV29" s="12">
        <v>0</v>
      </c>
      <c r="BW29" s="12">
        <v>0</v>
      </c>
      <c r="BX29" s="12">
        <v>0</v>
      </c>
      <c r="BY29" s="12">
        <v>0</v>
      </c>
      <c r="BZ29" s="12">
        <v>0</v>
      </c>
      <c r="CA29" s="12">
        <v>0</v>
      </c>
      <c r="CB29" s="12">
        <v>0</v>
      </c>
      <c r="CC29" s="12">
        <v>0</v>
      </c>
      <c r="CD29" s="12">
        <v>0</v>
      </c>
      <c r="CE29" s="12">
        <v>0</v>
      </c>
      <c r="CF29" s="12">
        <v>0</v>
      </c>
      <c r="CG29" s="12">
        <v>0</v>
      </c>
      <c r="CH29" s="12">
        <v>0</v>
      </c>
      <c r="CI29" s="12">
        <v>0</v>
      </c>
      <c r="CJ29" s="12">
        <v>0</v>
      </c>
      <c r="CK29" s="12">
        <v>0</v>
      </c>
      <c r="CL29" s="12">
        <v>0</v>
      </c>
      <c r="CM29" s="12">
        <v>0</v>
      </c>
      <c r="CN29" s="12">
        <v>0</v>
      </c>
      <c r="CO29" s="12">
        <v>0</v>
      </c>
      <c r="CP29" s="12">
        <v>0</v>
      </c>
      <c r="CQ29" s="12">
        <v>0</v>
      </c>
      <c r="CR29" s="12">
        <v>0</v>
      </c>
      <c r="CS29" s="12">
        <v>0</v>
      </c>
      <c r="CT29" s="12">
        <v>0</v>
      </c>
      <c r="CU29" s="12">
        <v>0</v>
      </c>
      <c r="CV29" s="12">
        <v>0</v>
      </c>
      <c r="CW29" s="12">
        <v>0</v>
      </c>
      <c r="CX29" s="12">
        <v>0</v>
      </c>
      <c r="CY29" s="12">
        <v>0</v>
      </c>
      <c r="CZ29" s="12">
        <v>0</v>
      </c>
      <c r="DA29" s="12">
        <v>0</v>
      </c>
      <c r="DB29" s="12">
        <v>0</v>
      </c>
      <c r="DC29" s="12">
        <v>0</v>
      </c>
      <c r="DD29" s="12">
        <v>0</v>
      </c>
      <c r="DE29" s="13">
        <v>0</v>
      </c>
      <c r="DF29" s="10">
        <v>0</v>
      </c>
      <c r="DG29" s="1">
        <f t="shared" si="0"/>
        <v>57</v>
      </c>
    </row>
    <row r="30" spans="1:111" ht="16.5" x14ac:dyDescent="0.35">
      <c r="A30" s="12">
        <v>24</v>
      </c>
      <c r="B30" s="11">
        <v>1</v>
      </c>
      <c r="C30" s="11">
        <v>10</v>
      </c>
      <c r="D30" s="12" t="s">
        <v>86</v>
      </c>
      <c r="E30" s="12">
        <v>33.24</v>
      </c>
      <c r="F30" s="12">
        <v>81.540000000000006</v>
      </c>
      <c r="G30" s="12">
        <v>133.66</v>
      </c>
      <c r="H30" s="12">
        <v>199.51</v>
      </c>
      <c r="I30" s="12">
        <v>270.49</v>
      </c>
      <c r="J30" s="12">
        <v>346.91</v>
      </c>
      <c r="K30" s="12">
        <v>429.08</v>
      </c>
      <c r="L30" s="12">
        <v>517.35</v>
      </c>
      <c r="M30" s="12">
        <v>612.1</v>
      </c>
      <c r="N30" s="12">
        <v>713.72</v>
      </c>
      <c r="O30" s="12">
        <v>747.06</v>
      </c>
      <c r="P30" s="12">
        <v>782.16</v>
      </c>
      <c r="Q30" s="12">
        <v>819.13</v>
      </c>
      <c r="R30" s="12">
        <v>858.06</v>
      </c>
      <c r="S30" s="12">
        <v>899.03</v>
      </c>
      <c r="T30" s="12">
        <v>942.15</v>
      </c>
      <c r="U30" s="12">
        <v>987.5</v>
      </c>
      <c r="V30" s="12">
        <v>1035.2</v>
      </c>
      <c r="W30" s="12">
        <v>1085.3599999999999</v>
      </c>
      <c r="X30" s="12">
        <v>1138.1199999999999</v>
      </c>
      <c r="Y30" s="12">
        <v>1193.6199999999999</v>
      </c>
      <c r="Z30" s="12">
        <v>1252.03</v>
      </c>
      <c r="AA30" s="12">
        <v>1313.56</v>
      </c>
      <c r="AB30" s="12">
        <v>1378.47</v>
      </c>
      <c r="AC30" s="12">
        <v>1447.06</v>
      </c>
      <c r="AD30" s="12">
        <v>1519.72</v>
      </c>
      <c r="AE30" s="12">
        <v>1596.89</v>
      </c>
      <c r="AF30" s="12">
        <v>1679.08</v>
      </c>
      <c r="AG30" s="12">
        <v>1766.86</v>
      </c>
      <c r="AH30" s="12">
        <v>1860.89</v>
      </c>
      <c r="AI30" s="12">
        <v>1961.9</v>
      </c>
      <c r="AJ30" s="12">
        <v>2070.7399999999998</v>
      </c>
      <c r="AK30" s="12">
        <v>2188.39</v>
      </c>
      <c r="AL30" s="12">
        <v>2315.86</v>
      </c>
      <c r="AM30" s="12">
        <v>2454.2399999999998</v>
      </c>
      <c r="AN30" s="12">
        <v>2604.6999999999998</v>
      </c>
      <c r="AO30" s="12">
        <v>2768.49</v>
      </c>
      <c r="AP30" s="12">
        <v>2947.01</v>
      </c>
      <c r="AQ30" s="12">
        <v>3141.85</v>
      </c>
      <c r="AR30" s="12">
        <v>3354.87</v>
      </c>
      <c r="AS30" s="12">
        <v>3588.17</v>
      </c>
      <c r="AT30" s="12">
        <v>3844.18</v>
      </c>
      <c r="AU30" s="12">
        <v>4126.75</v>
      </c>
      <c r="AV30" s="12">
        <v>4439.5600000000004</v>
      </c>
      <c r="AW30" s="12">
        <v>4787</v>
      </c>
      <c r="AX30" s="12">
        <v>5174.2</v>
      </c>
      <c r="AY30" s="12">
        <v>5608</v>
      </c>
      <c r="AZ30" s="12">
        <v>6094.86</v>
      </c>
      <c r="BA30" s="12">
        <v>6645.25</v>
      </c>
      <c r="BB30" s="12">
        <v>7272.55</v>
      </c>
      <c r="BC30" s="12">
        <v>7993.86</v>
      </c>
      <c r="BD30" s="12">
        <v>8831.73</v>
      </c>
      <c r="BE30" s="12">
        <v>9816.32</v>
      </c>
      <c r="BF30" s="12">
        <v>10987.75</v>
      </c>
      <c r="BG30" s="12">
        <v>12399.85</v>
      </c>
      <c r="BH30" s="12">
        <v>0</v>
      </c>
      <c r="BI30" s="12">
        <v>0</v>
      </c>
      <c r="BJ30" s="12">
        <v>0</v>
      </c>
      <c r="BK30" s="12">
        <v>0</v>
      </c>
      <c r="BL30" s="12">
        <v>0</v>
      </c>
      <c r="BM30" s="12">
        <v>0</v>
      </c>
      <c r="BN30" s="12">
        <v>0</v>
      </c>
      <c r="BO30" s="12">
        <v>0</v>
      </c>
      <c r="BP30" s="12">
        <v>0</v>
      </c>
      <c r="BQ30" s="12">
        <v>0</v>
      </c>
      <c r="BR30" s="12">
        <v>0</v>
      </c>
      <c r="BS30" s="12">
        <v>0</v>
      </c>
      <c r="BT30" s="12">
        <v>0</v>
      </c>
      <c r="BU30" s="12">
        <v>0</v>
      </c>
      <c r="BV30" s="12">
        <v>0</v>
      </c>
      <c r="BW30" s="12">
        <v>0</v>
      </c>
      <c r="BX30" s="12">
        <v>0</v>
      </c>
      <c r="BY30" s="12">
        <v>0</v>
      </c>
      <c r="BZ30" s="12">
        <v>0</v>
      </c>
      <c r="CA30" s="12">
        <v>0</v>
      </c>
      <c r="CB30" s="12">
        <v>0</v>
      </c>
      <c r="CC30" s="12">
        <v>0</v>
      </c>
      <c r="CD30" s="12">
        <v>0</v>
      </c>
      <c r="CE30" s="12">
        <v>0</v>
      </c>
      <c r="CF30" s="12">
        <v>0</v>
      </c>
      <c r="CG30" s="12">
        <v>0</v>
      </c>
      <c r="CH30" s="12">
        <v>0</v>
      </c>
      <c r="CI30" s="12">
        <v>0</v>
      </c>
      <c r="CJ30" s="12">
        <v>0</v>
      </c>
      <c r="CK30" s="12">
        <v>0</v>
      </c>
      <c r="CL30" s="12">
        <v>0</v>
      </c>
      <c r="CM30" s="12">
        <v>0</v>
      </c>
      <c r="CN30" s="12">
        <v>0</v>
      </c>
      <c r="CO30" s="12">
        <v>0</v>
      </c>
      <c r="CP30" s="12">
        <v>0</v>
      </c>
      <c r="CQ30" s="12">
        <v>0</v>
      </c>
      <c r="CR30" s="12">
        <v>0</v>
      </c>
      <c r="CS30" s="12">
        <v>0</v>
      </c>
      <c r="CT30" s="12">
        <v>0</v>
      </c>
      <c r="CU30" s="12">
        <v>0</v>
      </c>
      <c r="CV30" s="12">
        <v>0</v>
      </c>
      <c r="CW30" s="12">
        <v>0</v>
      </c>
      <c r="CX30" s="12">
        <v>0</v>
      </c>
      <c r="CY30" s="12">
        <v>0</v>
      </c>
      <c r="CZ30" s="12">
        <v>0</v>
      </c>
      <c r="DA30" s="12">
        <v>0</v>
      </c>
      <c r="DB30" s="12">
        <v>0</v>
      </c>
      <c r="DC30" s="12">
        <v>0</v>
      </c>
      <c r="DD30" s="12">
        <v>0</v>
      </c>
      <c r="DE30" s="13">
        <v>0</v>
      </c>
      <c r="DF30" s="10">
        <v>0</v>
      </c>
      <c r="DG30" s="1">
        <f t="shared" si="0"/>
        <v>56</v>
      </c>
    </row>
    <row r="31" spans="1:111" ht="16.5" x14ac:dyDescent="0.35">
      <c r="A31" s="12">
        <v>25</v>
      </c>
      <c r="B31" s="11">
        <v>1</v>
      </c>
      <c r="C31" s="11">
        <v>10</v>
      </c>
      <c r="D31" s="12" t="s">
        <v>86</v>
      </c>
      <c r="E31" s="12">
        <v>34.880000000000003</v>
      </c>
      <c r="F31" s="12">
        <v>85.59</v>
      </c>
      <c r="G31" s="12">
        <v>140.31</v>
      </c>
      <c r="H31" s="12">
        <v>209.47</v>
      </c>
      <c r="I31" s="12">
        <v>284.04000000000002</v>
      </c>
      <c r="J31" s="12">
        <v>364.34</v>
      </c>
      <c r="K31" s="12">
        <v>450.72</v>
      </c>
      <c r="L31" s="12">
        <v>543.54</v>
      </c>
      <c r="M31" s="12">
        <v>643.21</v>
      </c>
      <c r="N31" s="12">
        <v>750.14</v>
      </c>
      <c r="O31" s="12">
        <v>785.39</v>
      </c>
      <c r="P31" s="12">
        <v>822.51</v>
      </c>
      <c r="Q31" s="12">
        <v>861.59</v>
      </c>
      <c r="R31" s="12">
        <v>902.74</v>
      </c>
      <c r="S31" s="12">
        <v>946.03</v>
      </c>
      <c r="T31" s="12">
        <v>991.57</v>
      </c>
      <c r="U31" s="12">
        <v>1039.47</v>
      </c>
      <c r="V31" s="12">
        <v>1089.8399999999999</v>
      </c>
      <c r="W31" s="12">
        <v>1142.81</v>
      </c>
      <c r="X31" s="12">
        <v>1198.54</v>
      </c>
      <c r="Y31" s="12">
        <v>1257.19</v>
      </c>
      <c r="Z31" s="12">
        <v>1318.98</v>
      </c>
      <c r="AA31" s="12">
        <v>1384.15</v>
      </c>
      <c r="AB31" s="12">
        <v>1453.03</v>
      </c>
      <c r="AC31" s="12">
        <v>1525.99</v>
      </c>
      <c r="AD31" s="12">
        <v>1603.48</v>
      </c>
      <c r="AE31" s="12">
        <v>1686.01</v>
      </c>
      <c r="AF31" s="12">
        <v>1774.15</v>
      </c>
      <c r="AG31" s="12">
        <v>1868.56</v>
      </c>
      <c r="AH31" s="12">
        <v>1969.99</v>
      </c>
      <c r="AI31" s="12">
        <v>2079.2800000000002</v>
      </c>
      <c r="AJ31" s="12">
        <v>2197.42</v>
      </c>
      <c r="AK31" s="12">
        <v>2325.41</v>
      </c>
      <c r="AL31" s="12">
        <v>2464.36</v>
      </c>
      <c r="AM31" s="12">
        <v>2615.44</v>
      </c>
      <c r="AN31" s="12">
        <v>2779.9</v>
      </c>
      <c r="AO31" s="12">
        <v>2959.16</v>
      </c>
      <c r="AP31" s="12">
        <v>3154.81</v>
      </c>
      <c r="AQ31" s="12">
        <v>3368.71</v>
      </c>
      <c r="AR31" s="12">
        <v>3602.96</v>
      </c>
      <c r="AS31" s="12">
        <v>3860.03</v>
      </c>
      <c r="AT31" s="12">
        <v>4143.7700000000004</v>
      </c>
      <c r="AU31" s="12">
        <v>4457.87</v>
      </c>
      <c r="AV31" s="12">
        <v>4806.74</v>
      </c>
      <c r="AW31" s="12">
        <v>5195.54</v>
      </c>
      <c r="AX31" s="12">
        <v>5631.13</v>
      </c>
      <c r="AY31" s="12">
        <v>6119.99</v>
      </c>
      <c r="AZ31" s="12">
        <v>6672.65</v>
      </c>
      <c r="BA31" s="12">
        <v>7302.54</v>
      </c>
      <c r="BB31" s="12">
        <v>8026.83</v>
      </c>
      <c r="BC31" s="12">
        <v>8868.15</v>
      </c>
      <c r="BD31" s="12">
        <v>9856.7999999999993</v>
      </c>
      <c r="BE31" s="12">
        <v>11033.06</v>
      </c>
      <c r="BF31" s="12">
        <v>12450.98</v>
      </c>
      <c r="BG31" s="12">
        <v>0</v>
      </c>
      <c r="BH31" s="12">
        <v>0</v>
      </c>
      <c r="BI31" s="12">
        <v>0</v>
      </c>
      <c r="BJ31" s="12">
        <v>0</v>
      </c>
      <c r="BK31" s="12">
        <v>0</v>
      </c>
      <c r="BL31" s="12">
        <v>0</v>
      </c>
      <c r="BM31" s="12">
        <v>0</v>
      </c>
      <c r="BN31" s="12">
        <v>0</v>
      </c>
      <c r="BO31" s="12">
        <v>0</v>
      </c>
      <c r="BP31" s="12">
        <v>0</v>
      </c>
      <c r="BQ31" s="12">
        <v>0</v>
      </c>
      <c r="BR31" s="12">
        <v>0</v>
      </c>
      <c r="BS31" s="12">
        <v>0</v>
      </c>
      <c r="BT31" s="12">
        <v>0</v>
      </c>
      <c r="BU31" s="12">
        <v>0</v>
      </c>
      <c r="BV31" s="12">
        <v>0</v>
      </c>
      <c r="BW31" s="12">
        <v>0</v>
      </c>
      <c r="BX31" s="12">
        <v>0</v>
      </c>
      <c r="BY31" s="12">
        <v>0</v>
      </c>
      <c r="BZ31" s="12">
        <v>0</v>
      </c>
      <c r="CA31" s="12">
        <v>0</v>
      </c>
      <c r="CB31" s="12">
        <v>0</v>
      </c>
      <c r="CC31" s="12">
        <v>0</v>
      </c>
      <c r="CD31" s="12">
        <v>0</v>
      </c>
      <c r="CE31" s="12">
        <v>0</v>
      </c>
      <c r="CF31" s="12">
        <v>0</v>
      </c>
      <c r="CG31" s="12">
        <v>0</v>
      </c>
      <c r="CH31" s="12">
        <v>0</v>
      </c>
      <c r="CI31" s="12">
        <v>0</v>
      </c>
      <c r="CJ31" s="12">
        <v>0</v>
      </c>
      <c r="CK31" s="12">
        <v>0</v>
      </c>
      <c r="CL31" s="12">
        <v>0</v>
      </c>
      <c r="CM31" s="12">
        <v>0</v>
      </c>
      <c r="CN31" s="12">
        <v>0</v>
      </c>
      <c r="CO31" s="12">
        <v>0</v>
      </c>
      <c r="CP31" s="12">
        <v>0</v>
      </c>
      <c r="CQ31" s="12">
        <v>0</v>
      </c>
      <c r="CR31" s="12">
        <v>0</v>
      </c>
      <c r="CS31" s="12">
        <v>0</v>
      </c>
      <c r="CT31" s="12">
        <v>0</v>
      </c>
      <c r="CU31" s="12">
        <v>0</v>
      </c>
      <c r="CV31" s="12">
        <v>0</v>
      </c>
      <c r="CW31" s="12">
        <v>0</v>
      </c>
      <c r="CX31" s="12">
        <v>0</v>
      </c>
      <c r="CY31" s="12">
        <v>0</v>
      </c>
      <c r="CZ31" s="12">
        <v>0</v>
      </c>
      <c r="DA31" s="12">
        <v>0</v>
      </c>
      <c r="DB31" s="12">
        <v>0</v>
      </c>
      <c r="DC31" s="12">
        <v>0</v>
      </c>
      <c r="DD31" s="12">
        <v>0</v>
      </c>
      <c r="DE31" s="13">
        <v>0</v>
      </c>
      <c r="DF31" s="10">
        <v>0</v>
      </c>
      <c r="DG31" s="1">
        <f t="shared" si="0"/>
        <v>55</v>
      </c>
    </row>
    <row r="32" spans="1:111" ht="16.5" x14ac:dyDescent="0.35">
      <c r="A32" s="12">
        <v>26</v>
      </c>
      <c r="B32" s="11">
        <v>1</v>
      </c>
      <c r="C32" s="11">
        <v>10</v>
      </c>
      <c r="D32" s="12" t="s">
        <v>86</v>
      </c>
      <c r="E32" s="12">
        <v>36.619999999999997</v>
      </c>
      <c r="F32" s="12">
        <v>89.87</v>
      </c>
      <c r="G32" s="12">
        <v>147.35</v>
      </c>
      <c r="H32" s="12">
        <v>220.02</v>
      </c>
      <c r="I32" s="12">
        <v>298.39</v>
      </c>
      <c r="J32" s="12">
        <v>382.82</v>
      </c>
      <c r="K32" s="12">
        <v>473.66</v>
      </c>
      <c r="L32" s="12">
        <v>571.32000000000005</v>
      </c>
      <c r="M32" s="12">
        <v>676.2</v>
      </c>
      <c r="N32" s="12">
        <v>788.76</v>
      </c>
      <c r="O32" s="12">
        <v>826.04</v>
      </c>
      <c r="P32" s="12">
        <v>865.29</v>
      </c>
      <c r="Q32" s="12">
        <v>906.61</v>
      </c>
      <c r="R32" s="12">
        <v>950.09</v>
      </c>
      <c r="S32" s="12">
        <v>995.83</v>
      </c>
      <c r="T32" s="12">
        <v>1043.93</v>
      </c>
      <c r="U32" s="12">
        <v>1094.51</v>
      </c>
      <c r="V32" s="12">
        <v>1147.71</v>
      </c>
      <c r="W32" s="12">
        <v>1203.68</v>
      </c>
      <c r="X32" s="12">
        <v>1262.5899999999999</v>
      </c>
      <c r="Y32" s="12">
        <v>1324.64</v>
      </c>
      <c r="Z32" s="12">
        <v>1390.1</v>
      </c>
      <c r="AA32" s="12">
        <v>1459.27</v>
      </c>
      <c r="AB32" s="12">
        <v>1532.54</v>
      </c>
      <c r="AC32" s="12">
        <v>1610.36</v>
      </c>
      <c r="AD32" s="12">
        <v>1693.24</v>
      </c>
      <c r="AE32" s="12">
        <v>1781.76</v>
      </c>
      <c r="AF32" s="12">
        <v>1876.58</v>
      </c>
      <c r="AG32" s="12">
        <v>1978.44</v>
      </c>
      <c r="AH32" s="12">
        <v>2088.21</v>
      </c>
      <c r="AI32" s="12">
        <v>2206.85</v>
      </c>
      <c r="AJ32" s="12">
        <v>2335.39</v>
      </c>
      <c r="AK32" s="12">
        <v>2474.94</v>
      </c>
      <c r="AL32" s="12">
        <v>2626.67</v>
      </c>
      <c r="AM32" s="12">
        <v>2791.83</v>
      </c>
      <c r="AN32" s="12">
        <v>2971.86</v>
      </c>
      <c r="AO32" s="12">
        <v>3168.35</v>
      </c>
      <c r="AP32" s="12">
        <v>3383.16</v>
      </c>
      <c r="AQ32" s="12">
        <v>3618.43</v>
      </c>
      <c r="AR32" s="12">
        <v>3876.59</v>
      </c>
      <c r="AS32" s="12">
        <v>4161.55</v>
      </c>
      <c r="AT32" s="12">
        <v>4477</v>
      </c>
      <c r="AU32" s="12">
        <v>4827.37</v>
      </c>
      <c r="AV32" s="12">
        <v>5217.84</v>
      </c>
      <c r="AW32" s="12">
        <v>5655.3</v>
      </c>
      <c r="AX32" s="12">
        <v>6146.26</v>
      </c>
      <c r="AY32" s="12">
        <v>6701.29</v>
      </c>
      <c r="AZ32" s="12">
        <v>7333.88</v>
      </c>
      <c r="BA32" s="12">
        <v>8061.28</v>
      </c>
      <c r="BB32" s="12">
        <v>8906.2099999999991</v>
      </c>
      <c r="BC32" s="12">
        <v>9899.1</v>
      </c>
      <c r="BD32" s="12">
        <v>11080.41</v>
      </c>
      <c r="BE32" s="12">
        <v>12504.42</v>
      </c>
      <c r="BF32" s="12">
        <v>0</v>
      </c>
      <c r="BG32" s="12">
        <v>0</v>
      </c>
      <c r="BH32" s="12">
        <v>0</v>
      </c>
      <c r="BI32" s="12">
        <v>0</v>
      </c>
      <c r="BJ32" s="12">
        <v>0</v>
      </c>
      <c r="BK32" s="12">
        <v>0</v>
      </c>
      <c r="BL32" s="12">
        <v>0</v>
      </c>
      <c r="BM32" s="12">
        <v>0</v>
      </c>
      <c r="BN32" s="12">
        <v>0</v>
      </c>
      <c r="BO32" s="12">
        <v>0</v>
      </c>
      <c r="BP32" s="12">
        <v>0</v>
      </c>
      <c r="BQ32" s="12">
        <v>0</v>
      </c>
      <c r="BR32" s="12">
        <v>0</v>
      </c>
      <c r="BS32" s="12">
        <v>0</v>
      </c>
      <c r="BT32" s="12">
        <v>0</v>
      </c>
      <c r="BU32" s="12">
        <v>0</v>
      </c>
      <c r="BV32" s="12">
        <v>0</v>
      </c>
      <c r="BW32" s="12">
        <v>0</v>
      </c>
      <c r="BX32" s="12">
        <v>0</v>
      </c>
      <c r="BY32" s="12">
        <v>0</v>
      </c>
      <c r="BZ32" s="12">
        <v>0</v>
      </c>
      <c r="CA32" s="12">
        <v>0</v>
      </c>
      <c r="CB32" s="12">
        <v>0</v>
      </c>
      <c r="CC32" s="12">
        <v>0</v>
      </c>
      <c r="CD32" s="12">
        <v>0</v>
      </c>
      <c r="CE32" s="12">
        <v>0</v>
      </c>
      <c r="CF32" s="12">
        <v>0</v>
      </c>
      <c r="CG32" s="12">
        <v>0</v>
      </c>
      <c r="CH32" s="12">
        <v>0</v>
      </c>
      <c r="CI32" s="12">
        <v>0</v>
      </c>
      <c r="CJ32" s="12">
        <v>0</v>
      </c>
      <c r="CK32" s="12">
        <v>0</v>
      </c>
      <c r="CL32" s="12">
        <v>0</v>
      </c>
      <c r="CM32" s="12">
        <v>0</v>
      </c>
      <c r="CN32" s="12">
        <v>0</v>
      </c>
      <c r="CO32" s="12">
        <v>0</v>
      </c>
      <c r="CP32" s="12">
        <v>0</v>
      </c>
      <c r="CQ32" s="12">
        <v>0</v>
      </c>
      <c r="CR32" s="12">
        <v>0</v>
      </c>
      <c r="CS32" s="12">
        <v>0</v>
      </c>
      <c r="CT32" s="12">
        <v>0</v>
      </c>
      <c r="CU32" s="12">
        <v>0</v>
      </c>
      <c r="CV32" s="12">
        <v>0</v>
      </c>
      <c r="CW32" s="12">
        <v>0</v>
      </c>
      <c r="CX32" s="12">
        <v>0</v>
      </c>
      <c r="CY32" s="12">
        <v>0</v>
      </c>
      <c r="CZ32" s="12">
        <v>0</v>
      </c>
      <c r="DA32" s="12">
        <v>0</v>
      </c>
      <c r="DB32" s="12">
        <v>0</v>
      </c>
      <c r="DC32" s="12">
        <v>0</v>
      </c>
      <c r="DD32" s="12">
        <v>0</v>
      </c>
      <c r="DE32" s="13">
        <v>0</v>
      </c>
      <c r="DF32" s="10">
        <v>0</v>
      </c>
      <c r="DG32" s="1">
        <f t="shared" si="0"/>
        <v>54</v>
      </c>
    </row>
    <row r="33" spans="1:111" ht="16.5" x14ac:dyDescent="0.35">
      <c r="A33" s="12">
        <v>27</v>
      </c>
      <c r="B33" s="11">
        <v>1</v>
      </c>
      <c r="C33" s="11">
        <v>10</v>
      </c>
      <c r="D33" s="12" t="s">
        <v>86</v>
      </c>
      <c r="E33" s="12">
        <v>38.46</v>
      </c>
      <c r="F33" s="12">
        <v>94.41</v>
      </c>
      <c r="G33" s="12">
        <v>154.82</v>
      </c>
      <c r="H33" s="12">
        <v>231.21</v>
      </c>
      <c r="I33" s="12">
        <v>313.63</v>
      </c>
      <c r="J33" s="12">
        <v>402.43</v>
      </c>
      <c r="K33" s="12">
        <v>498.01</v>
      </c>
      <c r="L33" s="12">
        <v>600.79</v>
      </c>
      <c r="M33" s="12">
        <v>711.21</v>
      </c>
      <c r="N33" s="12">
        <v>829.73</v>
      </c>
      <c r="O33" s="12">
        <v>869.16</v>
      </c>
      <c r="P33" s="12">
        <v>910.66</v>
      </c>
      <c r="Q33" s="12">
        <v>954.34</v>
      </c>
      <c r="R33" s="12">
        <v>1000.28</v>
      </c>
      <c r="S33" s="12">
        <v>1048.5899999999999</v>
      </c>
      <c r="T33" s="12">
        <v>1099.4000000000001</v>
      </c>
      <c r="U33" s="12">
        <v>1152.8399999999999</v>
      </c>
      <c r="V33" s="12">
        <v>1209.06</v>
      </c>
      <c r="W33" s="12">
        <v>1268.23</v>
      </c>
      <c r="X33" s="12">
        <v>1330.56</v>
      </c>
      <c r="Y33" s="12">
        <v>1396.3</v>
      </c>
      <c r="Z33" s="12">
        <v>1465.78</v>
      </c>
      <c r="AA33" s="12">
        <v>1539.38</v>
      </c>
      <c r="AB33" s="12">
        <v>1617.55</v>
      </c>
      <c r="AC33" s="12">
        <v>1700.8</v>
      </c>
      <c r="AD33" s="12">
        <v>1789.72</v>
      </c>
      <c r="AE33" s="12">
        <v>1884.96</v>
      </c>
      <c r="AF33" s="12">
        <v>1987.28</v>
      </c>
      <c r="AG33" s="12">
        <v>2097.5300000000002</v>
      </c>
      <c r="AH33" s="12">
        <v>2216.6999999999998</v>
      </c>
      <c r="AI33" s="12">
        <v>2345.83</v>
      </c>
      <c r="AJ33" s="12">
        <v>2485.9899999999998</v>
      </c>
      <c r="AK33" s="12">
        <v>2638.4</v>
      </c>
      <c r="AL33" s="12">
        <v>2804.3</v>
      </c>
      <c r="AM33" s="12">
        <v>2985.13</v>
      </c>
      <c r="AN33" s="12">
        <v>3182.5</v>
      </c>
      <c r="AO33" s="12">
        <v>3398.27</v>
      </c>
      <c r="AP33" s="12">
        <v>3634.59</v>
      </c>
      <c r="AQ33" s="12">
        <v>3893.91</v>
      </c>
      <c r="AR33" s="12">
        <v>4180.1400000000003</v>
      </c>
      <c r="AS33" s="12">
        <v>4497</v>
      </c>
      <c r="AT33" s="12">
        <v>4848.93</v>
      </c>
      <c r="AU33" s="12">
        <v>5241.1400000000003</v>
      </c>
      <c r="AV33" s="12">
        <v>5680.56</v>
      </c>
      <c r="AW33" s="12">
        <v>6173.71</v>
      </c>
      <c r="AX33" s="12">
        <v>6731.22</v>
      </c>
      <c r="AY33" s="12">
        <v>7366.64</v>
      </c>
      <c r="AZ33" s="12">
        <v>8097.28</v>
      </c>
      <c r="BA33" s="12">
        <v>8945.99</v>
      </c>
      <c r="BB33" s="12">
        <v>9943.31</v>
      </c>
      <c r="BC33" s="12">
        <v>11129.9</v>
      </c>
      <c r="BD33" s="12">
        <v>12560.27</v>
      </c>
      <c r="BE33" s="12">
        <v>0</v>
      </c>
      <c r="BF33" s="12">
        <v>0</v>
      </c>
      <c r="BG33" s="12">
        <v>0</v>
      </c>
      <c r="BH33" s="12">
        <v>0</v>
      </c>
      <c r="BI33" s="12">
        <v>0</v>
      </c>
      <c r="BJ33" s="12">
        <v>0</v>
      </c>
      <c r="BK33" s="12">
        <v>0</v>
      </c>
      <c r="BL33" s="12">
        <v>0</v>
      </c>
      <c r="BM33" s="12">
        <v>0</v>
      </c>
      <c r="BN33" s="12">
        <v>0</v>
      </c>
      <c r="BO33" s="12">
        <v>0</v>
      </c>
      <c r="BP33" s="12">
        <v>0</v>
      </c>
      <c r="BQ33" s="12">
        <v>0</v>
      </c>
      <c r="BR33" s="12">
        <v>0</v>
      </c>
      <c r="BS33" s="12">
        <v>0</v>
      </c>
      <c r="BT33" s="12">
        <v>0</v>
      </c>
      <c r="BU33" s="12">
        <v>0</v>
      </c>
      <c r="BV33" s="12">
        <v>0</v>
      </c>
      <c r="BW33" s="12">
        <v>0</v>
      </c>
      <c r="BX33" s="12">
        <v>0</v>
      </c>
      <c r="BY33" s="12">
        <v>0</v>
      </c>
      <c r="BZ33" s="12">
        <v>0</v>
      </c>
      <c r="CA33" s="12">
        <v>0</v>
      </c>
      <c r="CB33" s="12">
        <v>0</v>
      </c>
      <c r="CC33" s="12">
        <v>0</v>
      </c>
      <c r="CD33" s="12">
        <v>0</v>
      </c>
      <c r="CE33" s="12">
        <v>0</v>
      </c>
      <c r="CF33" s="12">
        <v>0</v>
      </c>
      <c r="CG33" s="12">
        <v>0</v>
      </c>
      <c r="CH33" s="12">
        <v>0</v>
      </c>
      <c r="CI33" s="12">
        <v>0</v>
      </c>
      <c r="CJ33" s="12">
        <v>0</v>
      </c>
      <c r="CK33" s="12">
        <v>0</v>
      </c>
      <c r="CL33" s="12">
        <v>0</v>
      </c>
      <c r="CM33" s="12">
        <v>0</v>
      </c>
      <c r="CN33" s="12">
        <v>0</v>
      </c>
      <c r="CO33" s="12">
        <v>0</v>
      </c>
      <c r="CP33" s="12">
        <v>0</v>
      </c>
      <c r="CQ33" s="12">
        <v>0</v>
      </c>
      <c r="CR33" s="12">
        <v>0</v>
      </c>
      <c r="CS33" s="12">
        <v>0</v>
      </c>
      <c r="CT33" s="12">
        <v>0</v>
      </c>
      <c r="CU33" s="12">
        <v>0</v>
      </c>
      <c r="CV33" s="12">
        <v>0</v>
      </c>
      <c r="CW33" s="12">
        <v>0</v>
      </c>
      <c r="CX33" s="12">
        <v>0</v>
      </c>
      <c r="CY33" s="12">
        <v>0</v>
      </c>
      <c r="CZ33" s="12">
        <v>0</v>
      </c>
      <c r="DA33" s="12">
        <v>0</v>
      </c>
      <c r="DB33" s="12">
        <v>0</v>
      </c>
      <c r="DC33" s="12">
        <v>0</v>
      </c>
      <c r="DD33" s="12">
        <v>0</v>
      </c>
      <c r="DE33" s="13">
        <v>0</v>
      </c>
      <c r="DF33" s="10">
        <v>0</v>
      </c>
      <c r="DG33" s="1">
        <f t="shared" si="0"/>
        <v>53</v>
      </c>
    </row>
    <row r="34" spans="1:111" ht="16.5" x14ac:dyDescent="0.35">
      <c r="A34" s="12">
        <v>28</v>
      </c>
      <c r="B34" s="11">
        <v>1</v>
      </c>
      <c r="C34" s="11">
        <v>10</v>
      </c>
      <c r="D34" s="12" t="s">
        <v>86</v>
      </c>
      <c r="E34" s="12">
        <v>40.42</v>
      </c>
      <c r="F34" s="12">
        <v>99.23</v>
      </c>
      <c r="G34" s="12">
        <v>162.75</v>
      </c>
      <c r="H34" s="12">
        <v>243.1</v>
      </c>
      <c r="I34" s="12">
        <v>329.8</v>
      </c>
      <c r="J34" s="12">
        <v>423.25</v>
      </c>
      <c r="K34" s="12">
        <v>523.86</v>
      </c>
      <c r="L34" s="12">
        <v>632.07000000000005</v>
      </c>
      <c r="M34" s="12">
        <v>748.35</v>
      </c>
      <c r="N34" s="12">
        <v>873.2</v>
      </c>
      <c r="O34" s="12">
        <v>914.9</v>
      </c>
      <c r="P34" s="12">
        <v>958.77</v>
      </c>
      <c r="Q34" s="12">
        <v>1004.93</v>
      </c>
      <c r="R34" s="12">
        <v>1053.47</v>
      </c>
      <c r="S34" s="12">
        <v>1104.51</v>
      </c>
      <c r="T34" s="12">
        <v>1158.2</v>
      </c>
      <c r="U34" s="12">
        <v>1214.68</v>
      </c>
      <c r="V34" s="12">
        <v>1274.1199999999999</v>
      </c>
      <c r="W34" s="12">
        <v>1336.74</v>
      </c>
      <c r="X34" s="12">
        <v>1402.79</v>
      </c>
      <c r="Y34" s="12">
        <v>1472.6</v>
      </c>
      <c r="Z34" s="12">
        <v>1546.54</v>
      </c>
      <c r="AA34" s="12">
        <v>1625.07</v>
      </c>
      <c r="AB34" s="12">
        <v>1708.71</v>
      </c>
      <c r="AC34" s="12">
        <v>1798.04</v>
      </c>
      <c r="AD34" s="12">
        <v>1893.72</v>
      </c>
      <c r="AE34" s="12">
        <v>1996.51</v>
      </c>
      <c r="AF34" s="12">
        <v>2107.2800000000002</v>
      </c>
      <c r="AG34" s="12">
        <v>2227.0100000000002</v>
      </c>
      <c r="AH34" s="12">
        <v>2356.73</v>
      </c>
      <c r="AI34" s="12">
        <v>2497.5500000000002</v>
      </c>
      <c r="AJ34" s="12">
        <v>2650.66</v>
      </c>
      <c r="AK34" s="12">
        <v>2817.34</v>
      </c>
      <c r="AL34" s="12">
        <v>2999</v>
      </c>
      <c r="AM34" s="12">
        <v>3197.29</v>
      </c>
      <c r="AN34" s="12">
        <v>3414.07</v>
      </c>
      <c r="AO34" s="12">
        <v>3651.48</v>
      </c>
      <c r="AP34" s="12">
        <v>3912</v>
      </c>
      <c r="AQ34" s="12">
        <v>4199.57</v>
      </c>
      <c r="AR34" s="12">
        <v>4517.8999999999996</v>
      </c>
      <c r="AS34" s="12">
        <v>4871.47</v>
      </c>
      <c r="AT34" s="12">
        <v>5265.5</v>
      </c>
      <c r="AU34" s="12">
        <v>5706.96</v>
      </c>
      <c r="AV34" s="12">
        <v>6202.4</v>
      </c>
      <c r="AW34" s="12">
        <v>6762.5</v>
      </c>
      <c r="AX34" s="12">
        <v>7400.87</v>
      </c>
      <c r="AY34" s="12">
        <v>8134.91</v>
      </c>
      <c r="AZ34" s="12">
        <v>8987.56</v>
      </c>
      <c r="BA34" s="12">
        <v>9989.52</v>
      </c>
      <c r="BB34" s="12">
        <v>11181.62</v>
      </c>
      <c r="BC34" s="12">
        <v>12618.64</v>
      </c>
      <c r="BD34" s="12">
        <v>0</v>
      </c>
      <c r="BE34" s="12">
        <v>0</v>
      </c>
      <c r="BF34" s="12">
        <v>0</v>
      </c>
      <c r="BG34" s="12">
        <v>0</v>
      </c>
      <c r="BH34" s="12">
        <v>0</v>
      </c>
      <c r="BI34" s="12">
        <v>0</v>
      </c>
      <c r="BJ34" s="12">
        <v>0</v>
      </c>
      <c r="BK34" s="12">
        <v>0</v>
      </c>
      <c r="BL34" s="12">
        <v>0</v>
      </c>
      <c r="BM34" s="12">
        <v>0</v>
      </c>
      <c r="BN34" s="12">
        <v>0</v>
      </c>
      <c r="BO34" s="12">
        <v>0</v>
      </c>
      <c r="BP34" s="12">
        <v>0</v>
      </c>
      <c r="BQ34" s="12">
        <v>0</v>
      </c>
      <c r="BR34" s="12">
        <v>0</v>
      </c>
      <c r="BS34" s="12">
        <v>0</v>
      </c>
      <c r="BT34" s="12">
        <v>0</v>
      </c>
      <c r="BU34" s="12">
        <v>0</v>
      </c>
      <c r="BV34" s="12">
        <v>0</v>
      </c>
      <c r="BW34" s="12">
        <v>0</v>
      </c>
      <c r="BX34" s="12">
        <v>0</v>
      </c>
      <c r="BY34" s="12">
        <v>0</v>
      </c>
      <c r="BZ34" s="12">
        <v>0</v>
      </c>
      <c r="CA34" s="12">
        <v>0</v>
      </c>
      <c r="CB34" s="12">
        <v>0</v>
      </c>
      <c r="CC34" s="12">
        <v>0</v>
      </c>
      <c r="CD34" s="12">
        <v>0</v>
      </c>
      <c r="CE34" s="12">
        <v>0</v>
      </c>
      <c r="CF34" s="12">
        <v>0</v>
      </c>
      <c r="CG34" s="12">
        <v>0</v>
      </c>
      <c r="CH34" s="12">
        <v>0</v>
      </c>
      <c r="CI34" s="12">
        <v>0</v>
      </c>
      <c r="CJ34" s="12">
        <v>0</v>
      </c>
      <c r="CK34" s="12">
        <v>0</v>
      </c>
      <c r="CL34" s="12">
        <v>0</v>
      </c>
      <c r="CM34" s="12">
        <v>0</v>
      </c>
      <c r="CN34" s="12">
        <v>0</v>
      </c>
      <c r="CO34" s="12">
        <v>0</v>
      </c>
      <c r="CP34" s="12">
        <v>0</v>
      </c>
      <c r="CQ34" s="12">
        <v>0</v>
      </c>
      <c r="CR34" s="12">
        <v>0</v>
      </c>
      <c r="CS34" s="12">
        <v>0</v>
      </c>
      <c r="CT34" s="12">
        <v>0</v>
      </c>
      <c r="CU34" s="12">
        <v>0</v>
      </c>
      <c r="CV34" s="12">
        <v>0</v>
      </c>
      <c r="CW34" s="12">
        <v>0</v>
      </c>
      <c r="CX34" s="12">
        <v>0</v>
      </c>
      <c r="CY34" s="12">
        <v>0</v>
      </c>
      <c r="CZ34" s="12">
        <v>0</v>
      </c>
      <c r="DA34" s="12">
        <v>0</v>
      </c>
      <c r="DB34" s="12">
        <v>0</v>
      </c>
      <c r="DC34" s="12">
        <v>0</v>
      </c>
      <c r="DD34" s="12">
        <v>0</v>
      </c>
      <c r="DE34" s="13">
        <v>0</v>
      </c>
      <c r="DF34" s="10">
        <v>0</v>
      </c>
      <c r="DG34" s="1">
        <f t="shared" si="0"/>
        <v>52</v>
      </c>
    </row>
    <row r="35" spans="1:111" ht="16.5" x14ac:dyDescent="0.35">
      <c r="A35" s="12">
        <v>29</v>
      </c>
      <c r="B35" s="11">
        <v>1</v>
      </c>
      <c r="C35" s="11">
        <v>10</v>
      </c>
      <c r="D35" s="12" t="s">
        <v>86</v>
      </c>
      <c r="E35" s="12">
        <v>42.49</v>
      </c>
      <c r="F35" s="12">
        <v>104.35</v>
      </c>
      <c r="G35" s="12">
        <v>171.18</v>
      </c>
      <c r="H35" s="12">
        <v>255.72</v>
      </c>
      <c r="I35" s="12">
        <v>346.98</v>
      </c>
      <c r="J35" s="12">
        <v>445.36</v>
      </c>
      <c r="K35" s="12">
        <v>551.29999999999995</v>
      </c>
      <c r="L35" s="12">
        <v>665.28</v>
      </c>
      <c r="M35" s="12">
        <v>787.78</v>
      </c>
      <c r="N35" s="12">
        <v>919.33</v>
      </c>
      <c r="O35" s="12">
        <v>963.42</v>
      </c>
      <c r="P35" s="12">
        <v>1009.79</v>
      </c>
      <c r="Q35" s="12">
        <v>1058.57</v>
      </c>
      <c r="R35" s="12">
        <v>1109.8599999999999</v>
      </c>
      <c r="S35" s="12">
        <v>1163.81</v>
      </c>
      <c r="T35" s="12">
        <v>1220.56</v>
      </c>
      <c r="U35" s="12">
        <v>1280.29</v>
      </c>
      <c r="V35" s="12">
        <v>1343.22</v>
      </c>
      <c r="W35" s="12">
        <v>1409.59</v>
      </c>
      <c r="X35" s="12">
        <v>1479.73</v>
      </c>
      <c r="Y35" s="12">
        <v>1554.03</v>
      </c>
      <c r="Z35" s="12">
        <v>1632.94</v>
      </c>
      <c r="AA35" s="12">
        <v>1716.98</v>
      </c>
      <c r="AB35" s="12">
        <v>1806.75</v>
      </c>
      <c r="AC35" s="12">
        <v>1902.89</v>
      </c>
      <c r="AD35" s="12">
        <v>2006.18</v>
      </c>
      <c r="AE35" s="12">
        <v>2117.4899999999998</v>
      </c>
      <c r="AF35" s="12">
        <v>2237.79</v>
      </c>
      <c r="AG35" s="12">
        <v>2368.14</v>
      </c>
      <c r="AH35" s="12">
        <v>2509.64</v>
      </c>
      <c r="AI35" s="12">
        <v>2663.5</v>
      </c>
      <c r="AJ35" s="12">
        <v>2830.98</v>
      </c>
      <c r="AK35" s="12">
        <v>3013.53</v>
      </c>
      <c r="AL35" s="12">
        <v>3212.77</v>
      </c>
      <c r="AM35" s="12">
        <v>3430.6</v>
      </c>
      <c r="AN35" s="12">
        <v>3669.17</v>
      </c>
      <c r="AO35" s="12">
        <v>3930.95</v>
      </c>
      <c r="AP35" s="12">
        <v>4219.91</v>
      </c>
      <c r="AQ35" s="12">
        <v>4539.78</v>
      </c>
      <c r="AR35" s="12">
        <v>4895.0600000000004</v>
      </c>
      <c r="AS35" s="12">
        <v>5291</v>
      </c>
      <c r="AT35" s="12">
        <v>5734.6</v>
      </c>
      <c r="AU35" s="12">
        <v>6232.44</v>
      </c>
      <c r="AV35" s="12">
        <v>6795.25</v>
      </c>
      <c r="AW35" s="12">
        <v>7436.72</v>
      </c>
      <c r="AX35" s="12">
        <v>8174.31</v>
      </c>
      <c r="AY35" s="12">
        <v>9031.09</v>
      </c>
      <c r="AZ35" s="12">
        <v>10037.91</v>
      </c>
      <c r="BA35" s="12">
        <v>11235.78</v>
      </c>
      <c r="BB35" s="12">
        <v>12679.76</v>
      </c>
      <c r="BC35" s="12">
        <v>0</v>
      </c>
      <c r="BD35" s="12">
        <v>0</v>
      </c>
      <c r="BE35" s="12">
        <v>0</v>
      </c>
      <c r="BF35" s="12">
        <v>0</v>
      </c>
      <c r="BG35" s="12">
        <v>0</v>
      </c>
      <c r="BH35" s="12">
        <v>0</v>
      </c>
      <c r="BI35" s="12">
        <v>0</v>
      </c>
      <c r="BJ35" s="12">
        <v>0</v>
      </c>
      <c r="BK35" s="12">
        <v>0</v>
      </c>
      <c r="BL35" s="12">
        <v>0</v>
      </c>
      <c r="BM35" s="12">
        <v>0</v>
      </c>
      <c r="BN35" s="12">
        <v>0</v>
      </c>
      <c r="BO35" s="12">
        <v>0</v>
      </c>
      <c r="BP35" s="12">
        <v>0</v>
      </c>
      <c r="BQ35" s="12">
        <v>0</v>
      </c>
      <c r="BR35" s="12">
        <v>0</v>
      </c>
      <c r="BS35" s="12">
        <v>0</v>
      </c>
      <c r="BT35" s="12">
        <v>0</v>
      </c>
      <c r="BU35" s="12">
        <v>0</v>
      </c>
      <c r="BV35" s="12">
        <v>0</v>
      </c>
      <c r="BW35" s="12">
        <v>0</v>
      </c>
      <c r="BX35" s="12">
        <v>0</v>
      </c>
      <c r="BY35" s="12">
        <v>0</v>
      </c>
      <c r="BZ35" s="12">
        <v>0</v>
      </c>
      <c r="CA35" s="12">
        <v>0</v>
      </c>
      <c r="CB35" s="12">
        <v>0</v>
      </c>
      <c r="CC35" s="12">
        <v>0</v>
      </c>
      <c r="CD35" s="12">
        <v>0</v>
      </c>
      <c r="CE35" s="12">
        <v>0</v>
      </c>
      <c r="CF35" s="12">
        <v>0</v>
      </c>
      <c r="CG35" s="12">
        <v>0</v>
      </c>
      <c r="CH35" s="12">
        <v>0</v>
      </c>
      <c r="CI35" s="12">
        <v>0</v>
      </c>
      <c r="CJ35" s="12">
        <v>0</v>
      </c>
      <c r="CK35" s="12">
        <v>0</v>
      </c>
      <c r="CL35" s="12">
        <v>0</v>
      </c>
      <c r="CM35" s="12">
        <v>0</v>
      </c>
      <c r="CN35" s="12">
        <v>0</v>
      </c>
      <c r="CO35" s="12">
        <v>0</v>
      </c>
      <c r="CP35" s="12">
        <v>0</v>
      </c>
      <c r="CQ35" s="12">
        <v>0</v>
      </c>
      <c r="CR35" s="12">
        <v>0</v>
      </c>
      <c r="CS35" s="12">
        <v>0</v>
      </c>
      <c r="CT35" s="12">
        <v>0</v>
      </c>
      <c r="CU35" s="12">
        <v>0</v>
      </c>
      <c r="CV35" s="12">
        <v>0</v>
      </c>
      <c r="CW35" s="12">
        <v>0</v>
      </c>
      <c r="CX35" s="12">
        <v>0</v>
      </c>
      <c r="CY35" s="12">
        <v>0</v>
      </c>
      <c r="CZ35" s="12">
        <v>0</v>
      </c>
      <c r="DA35" s="12">
        <v>0</v>
      </c>
      <c r="DB35" s="12">
        <v>0</v>
      </c>
      <c r="DC35" s="12">
        <v>0</v>
      </c>
      <c r="DD35" s="12">
        <v>0</v>
      </c>
      <c r="DE35" s="13">
        <v>0</v>
      </c>
      <c r="DF35" s="10">
        <v>0</v>
      </c>
      <c r="DG35" s="1">
        <f t="shared" si="0"/>
        <v>51</v>
      </c>
    </row>
    <row r="36" spans="1:111" ht="16.5" x14ac:dyDescent="0.35">
      <c r="A36" s="12">
        <v>30</v>
      </c>
      <c r="B36" s="11">
        <v>1</v>
      </c>
      <c r="C36" s="11">
        <v>10</v>
      </c>
      <c r="D36" s="12" t="s">
        <v>86</v>
      </c>
      <c r="E36" s="12">
        <v>44.7</v>
      </c>
      <c r="F36" s="12">
        <v>109.79</v>
      </c>
      <c r="G36" s="12">
        <v>180.13</v>
      </c>
      <c r="H36" s="12">
        <v>269.13</v>
      </c>
      <c r="I36" s="12">
        <v>365.21</v>
      </c>
      <c r="J36" s="12">
        <v>468.82</v>
      </c>
      <c r="K36" s="12">
        <v>580.42999999999995</v>
      </c>
      <c r="L36" s="12">
        <v>700.53</v>
      </c>
      <c r="M36" s="12">
        <v>829.64</v>
      </c>
      <c r="N36" s="12">
        <v>968.28</v>
      </c>
      <c r="O36" s="12">
        <v>1014.89</v>
      </c>
      <c r="P36" s="12">
        <v>1063.9100000000001</v>
      </c>
      <c r="Q36" s="12">
        <v>1115.46</v>
      </c>
      <c r="R36" s="12">
        <v>1169.68</v>
      </c>
      <c r="S36" s="12">
        <v>1226.72</v>
      </c>
      <c r="T36" s="12">
        <v>1286.75</v>
      </c>
      <c r="U36" s="12">
        <v>1349.99</v>
      </c>
      <c r="V36" s="12">
        <v>1416.7</v>
      </c>
      <c r="W36" s="12">
        <v>1487.19</v>
      </c>
      <c r="X36" s="12">
        <v>1561.87</v>
      </c>
      <c r="Y36" s="12">
        <v>1641.18</v>
      </c>
      <c r="Z36" s="12">
        <v>1725.65</v>
      </c>
      <c r="AA36" s="12">
        <v>1815.86</v>
      </c>
      <c r="AB36" s="12">
        <v>1912.49</v>
      </c>
      <c r="AC36" s="12">
        <v>2016.31</v>
      </c>
      <c r="AD36" s="12">
        <v>2128.17</v>
      </c>
      <c r="AE36" s="12">
        <v>2249.08</v>
      </c>
      <c r="AF36" s="12">
        <v>2380.09</v>
      </c>
      <c r="AG36" s="12">
        <v>2522.31</v>
      </c>
      <c r="AH36" s="12">
        <v>2676.94</v>
      </c>
      <c r="AI36" s="12">
        <v>2845.26</v>
      </c>
      <c r="AJ36" s="12">
        <v>3028.73</v>
      </c>
      <c r="AK36" s="12">
        <v>3228.98</v>
      </c>
      <c r="AL36" s="12">
        <v>3447.91</v>
      </c>
      <c r="AM36" s="12">
        <v>3687.68</v>
      </c>
      <c r="AN36" s="12">
        <v>3950.78</v>
      </c>
      <c r="AO36" s="12">
        <v>4241.2</v>
      </c>
      <c r="AP36" s="12">
        <v>4562.68</v>
      </c>
      <c r="AQ36" s="12">
        <v>4919.76</v>
      </c>
      <c r="AR36" s="12">
        <v>5317.7</v>
      </c>
      <c r="AS36" s="12">
        <v>5763.53</v>
      </c>
      <c r="AT36" s="12">
        <v>6263.88</v>
      </c>
      <c r="AU36" s="12">
        <v>6829.54</v>
      </c>
      <c r="AV36" s="12">
        <v>7474.24</v>
      </c>
      <c r="AW36" s="12">
        <v>8215.5499999999993</v>
      </c>
      <c r="AX36" s="12">
        <v>9076.66</v>
      </c>
      <c r="AY36" s="12">
        <v>10088.549999999999</v>
      </c>
      <c r="AZ36" s="12">
        <v>11292.46</v>
      </c>
      <c r="BA36" s="12">
        <v>12743.72</v>
      </c>
      <c r="BB36" s="12">
        <v>0</v>
      </c>
      <c r="BC36" s="12">
        <v>0</v>
      </c>
      <c r="BD36" s="12">
        <v>0</v>
      </c>
      <c r="BE36" s="12">
        <v>0</v>
      </c>
      <c r="BF36" s="12">
        <v>0</v>
      </c>
      <c r="BG36" s="12">
        <v>0</v>
      </c>
      <c r="BH36" s="12">
        <v>0</v>
      </c>
      <c r="BI36" s="12">
        <v>0</v>
      </c>
      <c r="BJ36" s="12">
        <v>0</v>
      </c>
      <c r="BK36" s="12">
        <v>0</v>
      </c>
      <c r="BL36" s="12">
        <v>0</v>
      </c>
      <c r="BM36" s="12">
        <v>0</v>
      </c>
      <c r="BN36" s="12">
        <v>0</v>
      </c>
      <c r="BO36" s="12">
        <v>0</v>
      </c>
      <c r="BP36" s="12">
        <v>0</v>
      </c>
      <c r="BQ36" s="12">
        <v>0</v>
      </c>
      <c r="BR36" s="12">
        <v>0</v>
      </c>
      <c r="BS36" s="12">
        <v>0</v>
      </c>
      <c r="BT36" s="12">
        <v>0</v>
      </c>
      <c r="BU36" s="12">
        <v>0</v>
      </c>
      <c r="BV36" s="12">
        <v>0</v>
      </c>
      <c r="BW36" s="12">
        <v>0</v>
      </c>
      <c r="BX36" s="12">
        <v>0</v>
      </c>
      <c r="BY36" s="12">
        <v>0</v>
      </c>
      <c r="BZ36" s="12">
        <v>0</v>
      </c>
      <c r="CA36" s="12">
        <v>0</v>
      </c>
      <c r="CB36" s="12">
        <v>0</v>
      </c>
      <c r="CC36" s="12">
        <v>0</v>
      </c>
      <c r="CD36" s="12">
        <v>0</v>
      </c>
      <c r="CE36" s="12">
        <v>0</v>
      </c>
      <c r="CF36" s="12">
        <v>0</v>
      </c>
      <c r="CG36" s="12">
        <v>0</v>
      </c>
      <c r="CH36" s="12">
        <v>0</v>
      </c>
      <c r="CI36" s="12">
        <v>0</v>
      </c>
      <c r="CJ36" s="12">
        <v>0</v>
      </c>
      <c r="CK36" s="12">
        <v>0</v>
      </c>
      <c r="CL36" s="12">
        <v>0</v>
      </c>
      <c r="CM36" s="12">
        <v>0</v>
      </c>
      <c r="CN36" s="12">
        <v>0</v>
      </c>
      <c r="CO36" s="12">
        <v>0</v>
      </c>
      <c r="CP36" s="12">
        <v>0</v>
      </c>
      <c r="CQ36" s="12">
        <v>0</v>
      </c>
      <c r="CR36" s="12">
        <v>0</v>
      </c>
      <c r="CS36" s="12">
        <v>0</v>
      </c>
      <c r="CT36" s="12">
        <v>0</v>
      </c>
      <c r="CU36" s="12">
        <v>0</v>
      </c>
      <c r="CV36" s="12">
        <v>0</v>
      </c>
      <c r="CW36" s="12">
        <v>0</v>
      </c>
      <c r="CX36" s="12">
        <v>0</v>
      </c>
      <c r="CY36" s="12">
        <v>0</v>
      </c>
      <c r="CZ36" s="12">
        <v>0</v>
      </c>
      <c r="DA36" s="12">
        <v>0</v>
      </c>
      <c r="DB36" s="12">
        <v>0</v>
      </c>
      <c r="DC36" s="12">
        <v>0</v>
      </c>
      <c r="DD36" s="12">
        <v>0</v>
      </c>
      <c r="DE36" s="13">
        <v>0</v>
      </c>
      <c r="DF36" s="10">
        <v>0</v>
      </c>
      <c r="DG36" s="1">
        <f t="shared" si="0"/>
        <v>50</v>
      </c>
    </row>
    <row r="37" spans="1:111" ht="16.5" x14ac:dyDescent="0.35">
      <c r="A37" s="12">
        <v>31</v>
      </c>
      <c r="B37" s="11">
        <v>1</v>
      </c>
      <c r="C37" s="11">
        <v>10</v>
      </c>
      <c r="D37" s="12" t="s">
        <v>86</v>
      </c>
      <c r="E37" s="12">
        <v>47.05</v>
      </c>
      <c r="F37" s="12">
        <v>115.57</v>
      </c>
      <c r="G37" s="12">
        <v>189.64</v>
      </c>
      <c r="H37" s="12">
        <v>283.36</v>
      </c>
      <c r="I37" s="12">
        <v>384.57</v>
      </c>
      <c r="J37" s="12">
        <v>493.74</v>
      </c>
      <c r="K37" s="12">
        <v>611.36</v>
      </c>
      <c r="L37" s="12">
        <v>737.97</v>
      </c>
      <c r="M37" s="12">
        <v>874.08</v>
      </c>
      <c r="N37" s="12">
        <v>1020.23</v>
      </c>
      <c r="O37" s="12">
        <v>1069.52</v>
      </c>
      <c r="P37" s="12">
        <v>1121.3399999999999</v>
      </c>
      <c r="Q37" s="12">
        <v>1175.8399999999999</v>
      </c>
      <c r="R37" s="12">
        <v>1233.18</v>
      </c>
      <c r="S37" s="12">
        <v>1293.53</v>
      </c>
      <c r="T37" s="12">
        <v>1357.11</v>
      </c>
      <c r="U37" s="12">
        <v>1424.16</v>
      </c>
      <c r="V37" s="12">
        <v>1495.03</v>
      </c>
      <c r="W37" s="12">
        <v>1570.1</v>
      </c>
      <c r="X37" s="12">
        <v>1649.83</v>
      </c>
      <c r="Y37" s="12">
        <v>1734.74</v>
      </c>
      <c r="Z37" s="12">
        <v>1825.43</v>
      </c>
      <c r="AA37" s="12">
        <v>1922.57</v>
      </c>
      <c r="AB37" s="12">
        <v>2026.93</v>
      </c>
      <c r="AC37" s="12">
        <v>2139.38</v>
      </c>
      <c r="AD37" s="12">
        <v>2260.9299999999998</v>
      </c>
      <c r="AE37" s="12">
        <v>2392.63</v>
      </c>
      <c r="AF37" s="12">
        <v>2535.6</v>
      </c>
      <c r="AG37" s="12">
        <v>2691.04</v>
      </c>
      <c r="AH37" s="12">
        <v>2860.26</v>
      </c>
      <c r="AI37" s="12">
        <v>3044.69</v>
      </c>
      <c r="AJ37" s="12">
        <v>3246</v>
      </c>
      <c r="AK37" s="12">
        <v>3466.08</v>
      </c>
      <c r="AL37" s="12">
        <v>3707.11</v>
      </c>
      <c r="AM37" s="12">
        <v>3971.6</v>
      </c>
      <c r="AN37" s="12">
        <v>4263.54</v>
      </c>
      <c r="AO37" s="12">
        <v>4586.7299999999996</v>
      </c>
      <c r="AP37" s="12">
        <v>4945.68</v>
      </c>
      <c r="AQ37" s="12">
        <v>5345.72</v>
      </c>
      <c r="AR37" s="12">
        <v>5793.9</v>
      </c>
      <c r="AS37" s="12">
        <v>6296.89</v>
      </c>
      <c r="AT37" s="12">
        <v>6865.52</v>
      </c>
      <c r="AU37" s="12">
        <v>7513.62</v>
      </c>
      <c r="AV37" s="12">
        <v>8258.84</v>
      </c>
      <c r="AW37" s="12">
        <v>9124.48</v>
      </c>
      <c r="AX37" s="12">
        <v>10141.709999999999</v>
      </c>
      <c r="AY37" s="12">
        <v>11351.97</v>
      </c>
      <c r="AZ37" s="12">
        <v>12810.88</v>
      </c>
      <c r="BA37" s="12">
        <v>0</v>
      </c>
      <c r="BB37" s="12">
        <v>0</v>
      </c>
      <c r="BC37" s="12">
        <v>0</v>
      </c>
      <c r="BD37" s="12">
        <v>0</v>
      </c>
      <c r="BE37" s="12">
        <v>0</v>
      </c>
      <c r="BF37" s="12">
        <v>0</v>
      </c>
      <c r="BG37" s="12">
        <v>0</v>
      </c>
      <c r="BH37" s="12">
        <v>0</v>
      </c>
      <c r="BI37" s="12">
        <v>0</v>
      </c>
      <c r="BJ37" s="12">
        <v>0</v>
      </c>
      <c r="BK37" s="12">
        <v>0</v>
      </c>
      <c r="BL37" s="12">
        <v>0</v>
      </c>
      <c r="BM37" s="12">
        <v>0</v>
      </c>
      <c r="BN37" s="12">
        <v>0</v>
      </c>
      <c r="BO37" s="12">
        <v>0</v>
      </c>
      <c r="BP37" s="12">
        <v>0</v>
      </c>
      <c r="BQ37" s="12">
        <v>0</v>
      </c>
      <c r="BR37" s="12">
        <v>0</v>
      </c>
      <c r="BS37" s="12">
        <v>0</v>
      </c>
      <c r="BT37" s="12">
        <v>0</v>
      </c>
      <c r="BU37" s="12">
        <v>0</v>
      </c>
      <c r="BV37" s="12">
        <v>0</v>
      </c>
      <c r="BW37" s="12">
        <v>0</v>
      </c>
      <c r="BX37" s="12">
        <v>0</v>
      </c>
      <c r="BY37" s="12">
        <v>0</v>
      </c>
      <c r="BZ37" s="12">
        <v>0</v>
      </c>
      <c r="CA37" s="12">
        <v>0</v>
      </c>
      <c r="CB37" s="12">
        <v>0</v>
      </c>
      <c r="CC37" s="12">
        <v>0</v>
      </c>
      <c r="CD37" s="12">
        <v>0</v>
      </c>
      <c r="CE37" s="12">
        <v>0</v>
      </c>
      <c r="CF37" s="12">
        <v>0</v>
      </c>
      <c r="CG37" s="12">
        <v>0</v>
      </c>
      <c r="CH37" s="12">
        <v>0</v>
      </c>
      <c r="CI37" s="12">
        <v>0</v>
      </c>
      <c r="CJ37" s="12">
        <v>0</v>
      </c>
      <c r="CK37" s="12">
        <v>0</v>
      </c>
      <c r="CL37" s="12">
        <v>0</v>
      </c>
      <c r="CM37" s="12">
        <v>0</v>
      </c>
      <c r="CN37" s="12">
        <v>0</v>
      </c>
      <c r="CO37" s="12">
        <v>0</v>
      </c>
      <c r="CP37" s="12">
        <v>0</v>
      </c>
      <c r="CQ37" s="12">
        <v>0</v>
      </c>
      <c r="CR37" s="12">
        <v>0</v>
      </c>
      <c r="CS37" s="12">
        <v>0</v>
      </c>
      <c r="CT37" s="12">
        <v>0</v>
      </c>
      <c r="CU37" s="12">
        <v>0</v>
      </c>
      <c r="CV37" s="12">
        <v>0</v>
      </c>
      <c r="CW37" s="12">
        <v>0</v>
      </c>
      <c r="CX37" s="12">
        <v>0</v>
      </c>
      <c r="CY37" s="12">
        <v>0</v>
      </c>
      <c r="CZ37" s="12">
        <v>0</v>
      </c>
      <c r="DA37" s="12">
        <v>0</v>
      </c>
      <c r="DB37" s="12">
        <v>0</v>
      </c>
      <c r="DC37" s="12">
        <v>0</v>
      </c>
      <c r="DD37" s="12">
        <v>0</v>
      </c>
      <c r="DE37" s="13">
        <v>0</v>
      </c>
      <c r="DF37" s="10">
        <v>0</v>
      </c>
      <c r="DG37" s="1">
        <f t="shared" si="0"/>
        <v>49</v>
      </c>
    </row>
    <row r="38" spans="1:111" ht="16.5" x14ac:dyDescent="0.35">
      <c r="A38" s="12">
        <v>32</v>
      </c>
      <c r="B38" s="11">
        <v>1</v>
      </c>
      <c r="C38" s="11">
        <v>10</v>
      </c>
      <c r="D38" s="12" t="s">
        <v>86</v>
      </c>
      <c r="E38" s="12">
        <v>49.54</v>
      </c>
      <c r="F38" s="12">
        <v>121.7</v>
      </c>
      <c r="G38" s="12">
        <v>199.71</v>
      </c>
      <c r="H38" s="12">
        <v>298.45</v>
      </c>
      <c r="I38" s="12">
        <v>405.11</v>
      </c>
      <c r="J38" s="12">
        <v>520.19000000000005</v>
      </c>
      <c r="K38" s="12">
        <v>644.22</v>
      </c>
      <c r="L38" s="12">
        <v>777.72</v>
      </c>
      <c r="M38" s="12">
        <v>921.26</v>
      </c>
      <c r="N38" s="12">
        <v>1075.4100000000001</v>
      </c>
      <c r="O38" s="12">
        <v>1127.51</v>
      </c>
      <c r="P38" s="12">
        <v>1182.32</v>
      </c>
      <c r="Q38" s="12">
        <v>1239.97</v>
      </c>
      <c r="R38" s="12">
        <v>1300.6600000000001</v>
      </c>
      <c r="S38" s="12">
        <v>1364.58</v>
      </c>
      <c r="T38" s="12">
        <v>1432.01</v>
      </c>
      <c r="U38" s="12">
        <v>1503.26</v>
      </c>
      <c r="V38" s="12">
        <v>1578.74</v>
      </c>
      <c r="W38" s="12">
        <v>1658.91</v>
      </c>
      <c r="X38" s="12">
        <v>1744.29</v>
      </c>
      <c r="Y38" s="12">
        <v>1835.49</v>
      </c>
      <c r="Z38" s="12">
        <v>1933.16</v>
      </c>
      <c r="AA38" s="12">
        <v>2038.09</v>
      </c>
      <c r="AB38" s="12">
        <v>2151.17</v>
      </c>
      <c r="AC38" s="12">
        <v>2273.38</v>
      </c>
      <c r="AD38" s="12">
        <v>2405.81</v>
      </c>
      <c r="AE38" s="12">
        <v>2549.56</v>
      </c>
      <c r="AF38" s="12">
        <v>2705.86</v>
      </c>
      <c r="AG38" s="12">
        <v>2876.01</v>
      </c>
      <c r="AH38" s="12">
        <v>3061.46</v>
      </c>
      <c r="AI38" s="12">
        <v>3263.87</v>
      </c>
      <c r="AJ38" s="12">
        <v>3485.17</v>
      </c>
      <c r="AK38" s="12">
        <v>3727.52</v>
      </c>
      <c r="AL38" s="12">
        <v>3993.47</v>
      </c>
      <c r="AM38" s="12">
        <v>4287.03</v>
      </c>
      <c r="AN38" s="12">
        <v>4611.99</v>
      </c>
      <c r="AO38" s="12">
        <v>4972.92</v>
      </c>
      <c r="AP38" s="12">
        <v>5375.16</v>
      </c>
      <c r="AQ38" s="12">
        <v>5825.81</v>
      </c>
      <c r="AR38" s="12">
        <v>6331.57</v>
      </c>
      <c r="AS38" s="12">
        <v>6903.33</v>
      </c>
      <c r="AT38" s="12">
        <v>7555</v>
      </c>
      <c r="AU38" s="12">
        <v>8304.33</v>
      </c>
      <c r="AV38" s="12">
        <v>9174.73</v>
      </c>
      <c r="AW38" s="12">
        <v>10197.56</v>
      </c>
      <c r="AX38" s="12">
        <v>11414.49</v>
      </c>
      <c r="AY38" s="12">
        <v>12881.43</v>
      </c>
      <c r="AZ38" s="12">
        <v>0</v>
      </c>
      <c r="BA38" s="12">
        <v>0</v>
      </c>
      <c r="BB38" s="12">
        <v>0</v>
      </c>
      <c r="BC38" s="12">
        <v>0</v>
      </c>
      <c r="BD38" s="12">
        <v>0</v>
      </c>
      <c r="BE38" s="12">
        <v>0</v>
      </c>
      <c r="BF38" s="12">
        <v>0</v>
      </c>
      <c r="BG38" s="12">
        <v>0</v>
      </c>
      <c r="BH38" s="12">
        <v>0</v>
      </c>
      <c r="BI38" s="12">
        <v>0</v>
      </c>
      <c r="BJ38" s="12">
        <v>0</v>
      </c>
      <c r="BK38" s="12">
        <v>0</v>
      </c>
      <c r="BL38" s="12">
        <v>0</v>
      </c>
      <c r="BM38" s="12">
        <v>0</v>
      </c>
      <c r="BN38" s="12">
        <v>0</v>
      </c>
      <c r="BO38" s="12">
        <v>0</v>
      </c>
      <c r="BP38" s="12">
        <v>0</v>
      </c>
      <c r="BQ38" s="12">
        <v>0</v>
      </c>
      <c r="BR38" s="12">
        <v>0</v>
      </c>
      <c r="BS38" s="12">
        <v>0</v>
      </c>
      <c r="BT38" s="12">
        <v>0</v>
      </c>
      <c r="BU38" s="12">
        <v>0</v>
      </c>
      <c r="BV38" s="12">
        <v>0</v>
      </c>
      <c r="BW38" s="12">
        <v>0</v>
      </c>
      <c r="BX38" s="12">
        <v>0</v>
      </c>
      <c r="BY38" s="12">
        <v>0</v>
      </c>
      <c r="BZ38" s="12">
        <v>0</v>
      </c>
      <c r="CA38" s="12">
        <v>0</v>
      </c>
      <c r="CB38" s="12">
        <v>0</v>
      </c>
      <c r="CC38" s="12">
        <v>0</v>
      </c>
      <c r="CD38" s="12">
        <v>0</v>
      </c>
      <c r="CE38" s="12">
        <v>0</v>
      </c>
      <c r="CF38" s="12">
        <v>0</v>
      </c>
      <c r="CG38" s="12">
        <v>0</v>
      </c>
      <c r="CH38" s="12">
        <v>0</v>
      </c>
      <c r="CI38" s="12">
        <v>0</v>
      </c>
      <c r="CJ38" s="12">
        <v>0</v>
      </c>
      <c r="CK38" s="12">
        <v>0</v>
      </c>
      <c r="CL38" s="12">
        <v>0</v>
      </c>
      <c r="CM38" s="12">
        <v>0</v>
      </c>
      <c r="CN38" s="12">
        <v>0</v>
      </c>
      <c r="CO38" s="12">
        <v>0</v>
      </c>
      <c r="CP38" s="12">
        <v>0</v>
      </c>
      <c r="CQ38" s="12">
        <v>0</v>
      </c>
      <c r="CR38" s="12">
        <v>0</v>
      </c>
      <c r="CS38" s="12">
        <v>0</v>
      </c>
      <c r="CT38" s="12">
        <v>0</v>
      </c>
      <c r="CU38" s="12">
        <v>0</v>
      </c>
      <c r="CV38" s="12">
        <v>0</v>
      </c>
      <c r="CW38" s="12">
        <v>0</v>
      </c>
      <c r="CX38" s="12">
        <v>0</v>
      </c>
      <c r="CY38" s="12">
        <v>0</v>
      </c>
      <c r="CZ38" s="12">
        <v>0</v>
      </c>
      <c r="DA38" s="12">
        <v>0</v>
      </c>
      <c r="DB38" s="12">
        <v>0</v>
      </c>
      <c r="DC38" s="12">
        <v>0</v>
      </c>
      <c r="DD38" s="12">
        <v>0</v>
      </c>
      <c r="DE38" s="13">
        <v>0</v>
      </c>
      <c r="DF38" s="10">
        <v>0</v>
      </c>
      <c r="DG38" s="1">
        <f t="shared" si="0"/>
        <v>48</v>
      </c>
    </row>
    <row r="39" spans="1:111" ht="16.5" x14ac:dyDescent="0.35">
      <c r="A39" s="12">
        <v>33</v>
      </c>
      <c r="B39" s="11">
        <v>1</v>
      </c>
      <c r="C39" s="11">
        <v>10</v>
      </c>
      <c r="D39" s="12" t="s">
        <v>86</v>
      </c>
      <c r="E39" s="12">
        <v>52.17</v>
      </c>
      <c r="F39" s="12">
        <v>128.19</v>
      </c>
      <c r="G39" s="12">
        <v>210.39</v>
      </c>
      <c r="H39" s="12">
        <v>314.45999999999998</v>
      </c>
      <c r="I39" s="12">
        <v>426.92</v>
      </c>
      <c r="J39" s="12">
        <v>548.28</v>
      </c>
      <c r="K39" s="12">
        <v>679.11</v>
      </c>
      <c r="L39" s="12">
        <v>819.94</v>
      </c>
      <c r="M39" s="12">
        <v>971.37</v>
      </c>
      <c r="N39" s="12">
        <v>1134</v>
      </c>
      <c r="O39" s="12">
        <v>1189.1199999999999</v>
      </c>
      <c r="P39" s="12">
        <v>1247.0999999999999</v>
      </c>
      <c r="Q39" s="12">
        <v>1308.1400000000001</v>
      </c>
      <c r="R39" s="12">
        <v>1372.43</v>
      </c>
      <c r="S39" s="12">
        <v>1440.24</v>
      </c>
      <c r="T39" s="12">
        <v>1511.91</v>
      </c>
      <c r="U39" s="12">
        <v>1587.82</v>
      </c>
      <c r="V39" s="12">
        <v>1668.45</v>
      </c>
      <c r="W39" s="12">
        <v>1754.32</v>
      </c>
      <c r="X39" s="12">
        <v>1846.04</v>
      </c>
      <c r="Y39" s="12">
        <v>1944.28</v>
      </c>
      <c r="Z39" s="12">
        <v>2049.81</v>
      </c>
      <c r="AA39" s="12">
        <v>2163.5300000000002</v>
      </c>
      <c r="AB39" s="12">
        <v>2286.4499999999998</v>
      </c>
      <c r="AC39" s="12">
        <v>2419.64</v>
      </c>
      <c r="AD39" s="12">
        <v>2564.2199999999998</v>
      </c>
      <c r="AE39" s="12">
        <v>2721.42</v>
      </c>
      <c r="AF39" s="12">
        <v>2892.54</v>
      </c>
      <c r="AG39" s="12">
        <v>3079.06</v>
      </c>
      <c r="AH39" s="12">
        <v>3282.64</v>
      </c>
      <c r="AI39" s="12">
        <v>3505.21</v>
      </c>
      <c r="AJ39" s="12">
        <v>3748.96</v>
      </c>
      <c r="AK39" s="12">
        <v>4016.44</v>
      </c>
      <c r="AL39" s="12">
        <v>4311.67</v>
      </c>
      <c r="AM39" s="12">
        <v>4638.5</v>
      </c>
      <c r="AN39" s="12">
        <v>5001.51</v>
      </c>
      <c r="AO39" s="12">
        <v>5406.06</v>
      </c>
      <c r="AP39" s="12">
        <v>5859.3</v>
      </c>
      <c r="AQ39" s="12">
        <v>6367.97</v>
      </c>
      <c r="AR39" s="12">
        <v>6943.03</v>
      </c>
      <c r="AS39" s="12">
        <v>7598.44</v>
      </c>
      <c r="AT39" s="12">
        <v>8352.07</v>
      </c>
      <c r="AU39" s="12">
        <v>9227.49</v>
      </c>
      <c r="AV39" s="12">
        <v>10256.19</v>
      </c>
      <c r="AW39" s="12">
        <v>11480.12</v>
      </c>
      <c r="AX39" s="12">
        <v>12955.49</v>
      </c>
      <c r="AY39" s="12">
        <v>0</v>
      </c>
      <c r="AZ39" s="12">
        <v>0</v>
      </c>
      <c r="BA39" s="12">
        <v>0</v>
      </c>
      <c r="BB39" s="12">
        <v>0</v>
      </c>
      <c r="BC39" s="12">
        <v>0</v>
      </c>
      <c r="BD39" s="12">
        <v>0</v>
      </c>
      <c r="BE39" s="12">
        <v>0</v>
      </c>
      <c r="BF39" s="12">
        <v>0</v>
      </c>
      <c r="BG39" s="12">
        <v>0</v>
      </c>
      <c r="BH39" s="12">
        <v>0</v>
      </c>
      <c r="BI39" s="12">
        <v>0</v>
      </c>
      <c r="BJ39" s="12">
        <v>0</v>
      </c>
      <c r="BK39" s="12">
        <v>0</v>
      </c>
      <c r="BL39" s="12">
        <v>0</v>
      </c>
      <c r="BM39" s="12">
        <v>0</v>
      </c>
      <c r="BN39" s="12">
        <v>0</v>
      </c>
      <c r="BO39" s="12">
        <v>0</v>
      </c>
      <c r="BP39" s="12">
        <v>0</v>
      </c>
      <c r="BQ39" s="12">
        <v>0</v>
      </c>
      <c r="BR39" s="12">
        <v>0</v>
      </c>
      <c r="BS39" s="12">
        <v>0</v>
      </c>
      <c r="BT39" s="12">
        <v>0</v>
      </c>
      <c r="BU39" s="12">
        <v>0</v>
      </c>
      <c r="BV39" s="12">
        <v>0</v>
      </c>
      <c r="BW39" s="12">
        <v>0</v>
      </c>
      <c r="BX39" s="12">
        <v>0</v>
      </c>
      <c r="BY39" s="12">
        <v>0</v>
      </c>
      <c r="BZ39" s="12">
        <v>0</v>
      </c>
      <c r="CA39" s="12">
        <v>0</v>
      </c>
      <c r="CB39" s="12">
        <v>0</v>
      </c>
      <c r="CC39" s="12">
        <v>0</v>
      </c>
      <c r="CD39" s="12">
        <v>0</v>
      </c>
      <c r="CE39" s="12">
        <v>0</v>
      </c>
      <c r="CF39" s="12">
        <v>0</v>
      </c>
      <c r="CG39" s="12">
        <v>0</v>
      </c>
      <c r="CH39" s="12">
        <v>0</v>
      </c>
      <c r="CI39" s="12">
        <v>0</v>
      </c>
      <c r="CJ39" s="12">
        <v>0</v>
      </c>
      <c r="CK39" s="12">
        <v>0</v>
      </c>
      <c r="CL39" s="12">
        <v>0</v>
      </c>
      <c r="CM39" s="12">
        <v>0</v>
      </c>
      <c r="CN39" s="12">
        <v>0</v>
      </c>
      <c r="CO39" s="12">
        <v>0</v>
      </c>
      <c r="CP39" s="12">
        <v>0</v>
      </c>
      <c r="CQ39" s="12">
        <v>0</v>
      </c>
      <c r="CR39" s="12">
        <v>0</v>
      </c>
      <c r="CS39" s="12">
        <v>0</v>
      </c>
      <c r="CT39" s="12">
        <v>0</v>
      </c>
      <c r="CU39" s="12">
        <v>0</v>
      </c>
      <c r="CV39" s="12">
        <v>0</v>
      </c>
      <c r="CW39" s="12">
        <v>0</v>
      </c>
      <c r="CX39" s="12">
        <v>0</v>
      </c>
      <c r="CY39" s="12">
        <v>0</v>
      </c>
      <c r="CZ39" s="12">
        <v>0</v>
      </c>
      <c r="DA39" s="12">
        <v>0</v>
      </c>
      <c r="DB39" s="12">
        <v>0</v>
      </c>
      <c r="DC39" s="12">
        <v>0</v>
      </c>
      <c r="DD39" s="12">
        <v>0</v>
      </c>
      <c r="DE39" s="13">
        <v>0</v>
      </c>
      <c r="DF39" s="10">
        <v>0</v>
      </c>
      <c r="DG39" s="1">
        <f t="shared" si="0"/>
        <v>47</v>
      </c>
    </row>
    <row r="40" spans="1:111" ht="16.5" x14ac:dyDescent="0.35">
      <c r="A40" s="12">
        <v>34</v>
      </c>
      <c r="B40" s="11">
        <v>1</v>
      </c>
      <c r="C40" s="11">
        <v>10</v>
      </c>
      <c r="D40" s="12" t="s">
        <v>86</v>
      </c>
      <c r="E40" s="12">
        <v>54.96</v>
      </c>
      <c r="F40" s="12">
        <v>135.07</v>
      </c>
      <c r="G40" s="12">
        <v>221.71</v>
      </c>
      <c r="H40" s="12">
        <v>331.46</v>
      </c>
      <c r="I40" s="12">
        <v>450.09</v>
      </c>
      <c r="J40" s="12">
        <v>578.14</v>
      </c>
      <c r="K40" s="12">
        <v>716.18</v>
      </c>
      <c r="L40" s="12">
        <v>864.8</v>
      </c>
      <c r="M40" s="12">
        <v>1024.5999999999999</v>
      </c>
      <c r="N40" s="12">
        <v>1196.26</v>
      </c>
      <c r="O40" s="12">
        <v>1254.5899999999999</v>
      </c>
      <c r="P40" s="12">
        <v>1315.99</v>
      </c>
      <c r="Q40" s="12">
        <v>1380.67</v>
      </c>
      <c r="R40" s="12">
        <v>1448.89</v>
      </c>
      <c r="S40" s="12">
        <v>1520.98</v>
      </c>
      <c r="T40" s="12">
        <v>1597.36</v>
      </c>
      <c r="U40" s="12">
        <v>1678.47</v>
      </c>
      <c r="V40" s="12">
        <v>1764.86</v>
      </c>
      <c r="W40" s="12">
        <v>1857.12</v>
      </c>
      <c r="X40" s="12">
        <v>1955.95</v>
      </c>
      <c r="Y40" s="12">
        <v>2062.12</v>
      </c>
      <c r="Z40" s="12">
        <v>2176.5300000000002</v>
      </c>
      <c r="AA40" s="12">
        <v>2300.1799999999998</v>
      </c>
      <c r="AB40" s="12">
        <v>2434.17</v>
      </c>
      <c r="AC40" s="12">
        <v>2579.62</v>
      </c>
      <c r="AD40" s="12">
        <v>2737.76</v>
      </c>
      <c r="AE40" s="12">
        <v>2909.91</v>
      </c>
      <c r="AF40" s="12">
        <v>3097.55</v>
      </c>
      <c r="AG40" s="12">
        <v>3302.35</v>
      </c>
      <c r="AH40" s="12">
        <v>3526.25</v>
      </c>
      <c r="AI40" s="12">
        <v>3771.47</v>
      </c>
      <c r="AJ40" s="12">
        <v>4040.55</v>
      </c>
      <c r="AK40" s="12">
        <v>4337.5600000000004</v>
      </c>
      <c r="AL40" s="12">
        <v>4666.3599999999997</v>
      </c>
      <c r="AM40" s="12">
        <v>5031.54</v>
      </c>
      <c r="AN40" s="12">
        <v>5438.53</v>
      </c>
      <c r="AO40" s="12">
        <v>5894.49</v>
      </c>
      <c r="AP40" s="12">
        <v>6406.21</v>
      </c>
      <c r="AQ40" s="12">
        <v>6984.72</v>
      </c>
      <c r="AR40" s="12">
        <v>7644.07</v>
      </c>
      <c r="AS40" s="12">
        <v>8402.23</v>
      </c>
      <c r="AT40" s="12">
        <v>9282.89</v>
      </c>
      <c r="AU40" s="12">
        <v>10317.780000000001</v>
      </c>
      <c r="AV40" s="12">
        <v>11549.05</v>
      </c>
      <c r="AW40" s="12">
        <v>13033.29</v>
      </c>
      <c r="AX40" s="12">
        <v>0</v>
      </c>
      <c r="AY40" s="12">
        <v>0</v>
      </c>
      <c r="AZ40" s="12">
        <v>0</v>
      </c>
      <c r="BA40" s="12">
        <v>0</v>
      </c>
      <c r="BB40" s="12">
        <v>0</v>
      </c>
      <c r="BC40" s="12">
        <v>0</v>
      </c>
      <c r="BD40" s="12">
        <v>0</v>
      </c>
      <c r="BE40" s="12">
        <v>0</v>
      </c>
      <c r="BF40" s="12">
        <v>0</v>
      </c>
      <c r="BG40" s="12">
        <v>0</v>
      </c>
      <c r="BH40" s="12">
        <v>0</v>
      </c>
      <c r="BI40" s="12">
        <v>0</v>
      </c>
      <c r="BJ40" s="12">
        <v>0</v>
      </c>
      <c r="BK40" s="12">
        <v>0</v>
      </c>
      <c r="BL40" s="12">
        <v>0</v>
      </c>
      <c r="BM40" s="12">
        <v>0</v>
      </c>
      <c r="BN40" s="12">
        <v>0</v>
      </c>
      <c r="BO40" s="12">
        <v>0</v>
      </c>
      <c r="BP40" s="12">
        <v>0</v>
      </c>
      <c r="BQ40" s="12">
        <v>0</v>
      </c>
      <c r="BR40" s="12">
        <v>0</v>
      </c>
      <c r="BS40" s="12">
        <v>0</v>
      </c>
      <c r="BT40" s="12">
        <v>0</v>
      </c>
      <c r="BU40" s="12">
        <v>0</v>
      </c>
      <c r="BV40" s="12">
        <v>0</v>
      </c>
      <c r="BW40" s="12">
        <v>0</v>
      </c>
      <c r="BX40" s="12">
        <v>0</v>
      </c>
      <c r="BY40" s="12">
        <v>0</v>
      </c>
      <c r="BZ40" s="12">
        <v>0</v>
      </c>
      <c r="CA40" s="12">
        <v>0</v>
      </c>
      <c r="CB40" s="12">
        <v>0</v>
      </c>
      <c r="CC40" s="12">
        <v>0</v>
      </c>
      <c r="CD40" s="12">
        <v>0</v>
      </c>
      <c r="CE40" s="12">
        <v>0</v>
      </c>
      <c r="CF40" s="12">
        <v>0</v>
      </c>
      <c r="CG40" s="12">
        <v>0</v>
      </c>
      <c r="CH40" s="12">
        <v>0</v>
      </c>
      <c r="CI40" s="12">
        <v>0</v>
      </c>
      <c r="CJ40" s="12">
        <v>0</v>
      </c>
      <c r="CK40" s="12">
        <v>0</v>
      </c>
      <c r="CL40" s="12">
        <v>0</v>
      </c>
      <c r="CM40" s="12">
        <v>0</v>
      </c>
      <c r="CN40" s="12">
        <v>0</v>
      </c>
      <c r="CO40" s="12">
        <v>0</v>
      </c>
      <c r="CP40" s="12">
        <v>0</v>
      </c>
      <c r="CQ40" s="12">
        <v>0</v>
      </c>
      <c r="CR40" s="12">
        <v>0</v>
      </c>
      <c r="CS40" s="12">
        <v>0</v>
      </c>
      <c r="CT40" s="12">
        <v>0</v>
      </c>
      <c r="CU40" s="12">
        <v>0</v>
      </c>
      <c r="CV40" s="12">
        <v>0</v>
      </c>
      <c r="CW40" s="12">
        <v>0</v>
      </c>
      <c r="CX40" s="12">
        <v>0</v>
      </c>
      <c r="CY40" s="12">
        <v>0</v>
      </c>
      <c r="CZ40" s="12">
        <v>0</v>
      </c>
      <c r="DA40" s="12">
        <v>0</v>
      </c>
      <c r="DB40" s="12">
        <v>0</v>
      </c>
      <c r="DC40" s="12">
        <v>0</v>
      </c>
      <c r="DD40" s="12">
        <v>0</v>
      </c>
      <c r="DE40" s="13">
        <v>0</v>
      </c>
      <c r="DF40" s="10">
        <v>0</v>
      </c>
      <c r="DG40" s="1">
        <f t="shared" si="0"/>
        <v>46</v>
      </c>
    </row>
    <row r="41" spans="1:111" ht="16.5" x14ac:dyDescent="0.35">
      <c r="A41" s="12">
        <v>35</v>
      </c>
      <c r="B41" s="11">
        <v>1</v>
      </c>
      <c r="C41" s="11">
        <v>10</v>
      </c>
      <c r="D41" s="12" t="s">
        <v>86</v>
      </c>
      <c r="E41" s="12">
        <v>57.91</v>
      </c>
      <c r="F41" s="12">
        <v>142.37</v>
      </c>
      <c r="G41" s="12">
        <v>233.75</v>
      </c>
      <c r="H41" s="12">
        <v>349.54</v>
      </c>
      <c r="I41" s="12">
        <v>474.73</v>
      </c>
      <c r="J41" s="12">
        <v>609.88</v>
      </c>
      <c r="K41" s="12">
        <v>755.59</v>
      </c>
      <c r="L41" s="12">
        <v>912.47</v>
      </c>
      <c r="M41" s="12">
        <v>1081.18</v>
      </c>
      <c r="N41" s="12">
        <v>1262.45</v>
      </c>
      <c r="O41" s="12">
        <v>1324.23</v>
      </c>
      <c r="P41" s="12">
        <v>1389.32</v>
      </c>
      <c r="Q41" s="12">
        <v>1457.96</v>
      </c>
      <c r="R41" s="12">
        <v>1530.51</v>
      </c>
      <c r="S41" s="12">
        <v>1607.36</v>
      </c>
      <c r="T41" s="12">
        <v>1688.98</v>
      </c>
      <c r="U41" s="12">
        <v>1775.91</v>
      </c>
      <c r="V41" s="12">
        <v>1868.76</v>
      </c>
      <c r="W41" s="12">
        <v>1968.2</v>
      </c>
      <c r="X41" s="12">
        <v>2075.04</v>
      </c>
      <c r="Y41" s="12">
        <v>2190.16</v>
      </c>
      <c r="Z41" s="12">
        <v>2314.59</v>
      </c>
      <c r="AA41" s="12">
        <v>2449.42</v>
      </c>
      <c r="AB41" s="12">
        <v>2595.77</v>
      </c>
      <c r="AC41" s="12">
        <v>2754.91</v>
      </c>
      <c r="AD41" s="12">
        <v>2928.14</v>
      </c>
      <c r="AE41" s="12">
        <v>3116.95</v>
      </c>
      <c r="AF41" s="12">
        <v>3323.04</v>
      </c>
      <c r="AG41" s="12">
        <v>3548.34</v>
      </c>
      <c r="AH41" s="12">
        <v>3795.09</v>
      </c>
      <c r="AI41" s="12">
        <v>4065.86</v>
      </c>
      <c r="AJ41" s="12">
        <v>4364.7299999999996</v>
      </c>
      <c r="AK41" s="12">
        <v>4695.58</v>
      </c>
      <c r="AL41" s="12">
        <v>5063.0600000000004</v>
      </c>
      <c r="AM41" s="12">
        <v>5472.59</v>
      </c>
      <c r="AN41" s="12">
        <v>5931.41</v>
      </c>
      <c r="AO41" s="12">
        <v>6446.34</v>
      </c>
      <c r="AP41" s="12">
        <v>7028.47</v>
      </c>
      <c r="AQ41" s="12">
        <v>7691.95</v>
      </c>
      <c r="AR41" s="12">
        <v>8454.85</v>
      </c>
      <c r="AS41" s="12">
        <v>9341.0400000000009</v>
      </c>
      <c r="AT41" s="12">
        <v>10382.4</v>
      </c>
      <c r="AU41" s="12">
        <v>11621.39</v>
      </c>
      <c r="AV41" s="12">
        <v>13114.92</v>
      </c>
      <c r="AW41" s="12">
        <v>0</v>
      </c>
      <c r="AX41" s="12">
        <v>0</v>
      </c>
      <c r="AY41" s="12">
        <v>0</v>
      </c>
      <c r="AZ41" s="12">
        <v>0</v>
      </c>
      <c r="BA41" s="12">
        <v>0</v>
      </c>
      <c r="BB41" s="12">
        <v>0</v>
      </c>
      <c r="BC41" s="12">
        <v>0</v>
      </c>
      <c r="BD41" s="12">
        <v>0</v>
      </c>
      <c r="BE41" s="12">
        <v>0</v>
      </c>
      <c r="BF41" s="12">
        <v>0</v>
      </c>
      <c r="BG41" s="12">
        <v>0</v>
      </c>
      <c r="BH41" s="12">
        <v>0</v>
      </c>
      <c r="BI41" s="12">
        <v>0</v>
      </c>
      <c r="BJ41" s="12">
        <v>0</v>
      </c>
      <c r="BK41" s="12">
        <v>0</v>
      </c>
      <c r="BL41" s="12">
        <v>0</v>
      </c>
      <c r="BM41" s="12">
        <v>0</v>
      </c>
      <c r="BN41" s="12">
        <v>0</v>
      </c>
      <c r="BO41" s="12">
        <v>0</v>
      </c>
      <c r="BP41" s="12">
        <v>0</v>
      </c>
      <c r="BQ41" s="12">
        <v>0</v>
      </c>
      <c r="BR41" s="12">
        <v>0</v>
      </c>
      <c r="BS41" s="12">
        <v>0</v>
      </c>
      <c r="BT41" s="12">
        <v>0</v>
      </c>
      <c r="BU41" s="12">
        <v>0</v>
      </c>
      <c r="BV41" s="12">
        <v>0</v>
      </c>
      <c r="BW41" s="12">
        <v>0</v>
      </c>
      <c r="BX41" s="12">
        <v>0</v>
      </c>
      <c r="BY41" s="12">
        <v>0</v>
      </c>
      <c r="BZ41" s="12">
        <v>0</v>
      </c>
      <c r="CA41" s="12">
        <v>0</v>
      </c>
      <c r="CB41" s="12">
        <v>0</v>
      </c>
      <c r="CC41" s="12">
        <v>0</v>
      </c>
      <c r="CD41" s="12">
        <v>0</v>
      </c>
      <c r="CE41" s="12">
        <v>0</v>
      </c>
      <c r="CF41" s="12">
        <v>0</v>
      </c>
      <c r="CG41" s="12">
        <v>0</v>
      </c>
      <c r="CH41" s="12">
        <v>0</v>
      </c>
      <c r="CI41" s="12">
        <v>0</v>
      </c>
      <c r="CJ41" s="12">
        <v>0</v>
      </c>
      <c r="CK41" s="12">
        <v>0</v>
      </c>
      <c r="CL41" s="12">
        <v>0</v>
      </c>
      <c r="CM41" s="12">
        <v>0</v>
      </c>
      <c r="CN41" s="12">
        <v>0</v>
      </c>
      <c r="CO41" s="12">
        <v>0</v>
      </c>
      <c r="CP41" s="12">
        <v>0</v>
      </c>
      <c r="CQ41" s="12">
        <v>0</v>
      </c>
      <c r="CR41" s="12">
        <v>0</v>
      </c>
      <c r="CS41" s="12">
        <v>0</v>
      </c>
      <c r="CT41" s="12">
        <v>0</v>
      </c>
      <c r="CU41" s="12">
        <v>0</v>
      </c>
      <c r="CV41" s="12">
        <v>0</v>
      </c>
      <c r="CW41" s="12">
        <v>0</v>
      </c>
      <c r="CX41" s="12">
        <v>0</v>
      </c>
      <c r="CY41" s="12">
        <v>0</v>
      </c>
      <c r="CZ41" s="12">
        <v>0</v>
      </c>
      <c r="DA41" s="12">
        <v>0</v>
      </c>
      <c r="DB41" s="12">
        <v>0</v>
      </c>
      <c r="DC41" s="12">
        <v>0</v>
      </c>
      <c r="DD41" s="12">
        <v>0</v>
      </c>
      <c r="DE41" s="13">
        <v>0</v>
      </c>
      <c r="DF41" s="10">
        <v>0</v>
      </c>
      <c r="DG41" s="1">
        <f t="shared" si="0"/>
        <v>45</v>
      </c>
    </row>
    <row r="42" spans="1:111" ht="16.5" x14ac:dyDescent="0.35">
      <c r="A42" s="12">
        <v>36</v>
      </c>
      <c r="B42" s="11">
        <v>1</v>
      </c>
      <c r="C42" s="11">
        <v>10</v>
      </c>
      <c r="D42" s="12" t="s">
        <v>86</v>
      </c>
      <c r="E42" s="12">
        <v>61.04</v>
      </c>
      <c r="F42" s="12">
        <v>150.13999999999999</v>
      </c>
      <c r="G42" s="12">
        <v>246.58</v>
      </c>
      <c r="H42" s="12">
        <v>368.81</v>
      </c>
      <c r="I42" s="12">
        <v>500.97</v>
      </c>
      <c r="J42" s="12">
        <v>643.66</v>
      </c>
      <c r="K42" s="12">
        <v>797.51</v>
      </c>
      <c r="L42" s="12">
        <v>963.18</v>
      </c>
      <c r="M42" s="12">
        <v>1141.3800000000001</v>
      </c>
      <c r="N42" s="12">
        <v>1332.91</v>
      </c>
      <c r="O42" s="12">
        <v>1398.42</v>
      </c>
      <c r="P42" s="12">
        <v>1467.52</v>
      </c>
      <c r="Q42" s="12">
        <v>1540.54</v>
      </c>
      <c r="R42" s="12">
        <v>1617.89</v>
      </c>
      <c r="S42" s="12">
        <v>1700.05</v>
      </c>
      <c r="T42" s="12">
        <v>1787.54</v>
      </c>
      <c r="U42" s="12">
        <v>1881</v>
      </c>
      <c r="V42" s="12">
        <v>1981.1</v>
      </c>
      <c r="W42" s="12">
        <v>2088.63</v>
      </c>
      <c r="X42" s="12">
        <v>2204.5100000000002</v>
      </c>
      <c r="Y42" s="12">
        <v>2329.75</v>
      </c>
      <c r="Z42" s="12">
        <v>2465.46</v>
      </c>
      <c r="AA42" s="12">
        <v>2612.7800000000002</v>
      </c>
      <c r="AB42" s="12">
        <v>2772.96</v>
      </c>
      <c r="AC42" s="12">
        <v>2947.32</v>
      </c>
      <c r="AD42" s="12">
        <v>3137.37</v>
      </c>
      <c r="AE42" s="12">
        <v>3344.8</v>
      </c>
      <c r="AF42" s="12">
        <v>3571.58</v>
      </c>
      <c r="AG42" s="12">
        <v>3819.95</v>
      </c>
      <c r="AH42" s="12">
        <v>4092.5</v>
      </c>
      <c r="AI42" s="12">
        <v>4393.33</v>
      </c>
      <c r="AJ42" s="12">
        <v>4726.34</v>
      </c>
      <c r="AK42" s="12">
        <v>5096.2299999999996</v>
      </c>
      <c r="AL42" s="12">
        <v>5508.44</v>
      </c>
      <c r="AM42" s="12">
        <v>5970.26</v>
      </c>
      <c r="AN42" s="12">
        <v>6488.57</v>
      </c>
      <c r="AO42" s="12">
        <v>7074.51</v>
      </c>
      <c r="AP42" s="12">
        <v>7742.34</v>
      </c>
      <c r="AQ42" s="12">
        <v>8510.24</v>
      </c>
      <c r="AR42" s="12">
        <v>9402.23</v>
      </c>
      <c r="AS42" s="12">
        <v>10450.42</v>
      </c>
      <c r="AT42" s="12">
        <v>11697.52</v>
      </c>
      <c r="AU42" s="12">
        <v>13200.84</v>
      </c>
      <c r="AV42" s="12">
        <v>0</v>
      </c>
      <c r="AW42" s="12">
        <v>0</v>
      </c>
      <c r="AX42" s="12">
        <v>0</v>
      </c>
      <c r="AY42" s="12">
        <v>0</v>
      </c>
      <c r="AZ42" s="12">
        <v>0</v>
      </c>
      <c r="BA42" s="12">
        <v>0</v>
      </c>
      <c r="BB42" s="12">
        <v>0</v>
      </c>
      <c r="BC42" s="12">
        <v>0</v>
      </c>
      <c r="BD42" s="12">
        <v>0</v>
      </c>
      <c r="BE42" s="12">
        <v>0</v>
      </c>
      <c r="BF42" s="12">
        <v>0</v>
      </c>
      <c r="BG42" s="12">
        <v>0</v>
      </c>
      <c r="BH42" s="12">
        <v>0</v>
      </c>
      <c r="BI42" s="12">
        <v>0</v>
      </c>
      <c r="BJ42" s="12">
        <v>0</v>
      </c>
      <c r="BK42" s="12">
        <v>0</v>
      </c>
      <c r="BL42" s="12">
        <v>0</v>
      </c>
      <c r="BM42" s="12">
        <v>0</v>
      </c>
      <c r="BN42" s="12">
        <v>0</v>
      </c>
      <c r="BO42" s="12">
        <v>0</v>
      </c>
      <c r="BP42" s="12">
        <v>0</v>
      </c>
      <c r="BQ42" s="12">
        <v>0</v>
      </c>
      <c r="BR42" s="12">
        <v>0</v>
      </c>
      <c r="BS42" s="12">
        <v>0</v>
      </c>
      <c r="BT42" s="12">
        <v>0</v>
      </c>
      <c r="BU42" s="12">
        <v>0</v>
      </c>
      <c r="BV42" s="12">
        <v>0</v>
      </c>
      <c r="BW42" s="12">
        <v>0</v>
      </c>
      <c r="BX42" s="12">
        <v>0</v>
      </c>
      <c r="BY42" s="12">
        <v>0</v>
      </c>
      <c r="BZ42" s="12">
        <v>0</v>
      </c>
      <c r="CA42" s="12">
        <v>0</v>
      </c>
      <c r="CB42" s="12">
        <v>0</v>
      </c>
      <c r="CC42" s="12">
        <v>0</v>
      </c>
      <c r="CD42" s="12">
        <v>0</v>
      </c>
      <c r="CE42" s="12">
        <v>0</v>
      </c>
      <c r="CF42" s="12">
        <v>0</v>
      </c>
      <c r="CG42" s="12">
        <v>0</v>
      </c>
      <c r="CH42" s="12">
        <v>0</v>
      </c>
      <c r="CI42" s="12">
        <v>0</v>
      </c>
      <c r="CJ42" s="12">
        <v>0</v>
      </c>
      <c r="CK42" s="12">
        <v>0</v>
      </c>
      <c r="CL42" s="12">
        <v>0</v>
      </c>
      <c r="CM42" s="12">
        <v>0</v>
      </c>
      <c r="CN42" s="12">
        <v>0</v>
      </c>
      <c r="CO42" s="12">
        <v>0</v>
      </c>
      <c r="CP42" s="12">
        <v>0</v>
      </c>
      <c r="CQ42" s="12">
        <v>0</v>
      </c>
      <c r="CR42" s="12">
        <v>0</v>
      </c>
      <c r="CS42" s="12">
        <v>0</v>
      </c>
      <c r="CT42" s="12">
        <v>0</v>
      </c>
      <c r="CU42" s="12">
        <v>0</v>
      </c>
      <c r="CV42" s="12">
        <v>0</v>
      </c>
      <c r="CW42" s="12">
        <v>0</v>
      </c>
      <c r="CX42" s="12">
        <v>0</v>
      </c>
      <c r="CY42" s="12">
        <v>0</v>
      </c>
      <c r="CZ42" s="12">
        <v>0</v>
      </c>
      <c r="DA42" s="12">
        <v>0</v>
      </c>
      <c r="DB42" s="12">
        <v>0</v>
      </c>
      <c r="DC42" s="12">
        <v>0</v>
      </c>
      <c r="DD42" s="12">
        <v>0</v>
      </c>
      <c r="DE42" s="13">
        <v>0</v>
      </c>
      <c r="DF42" s="10">
        <v>0</v>
      </c>
      <c r="DG42" s="1">
        <f t="shared" si="0"/>
        <v>44</v>
      </c>
    </row>
    <row r="43" spans="1:111" ht="16.5" x14ac:dyDescent="0.35">
      <c r="A43" s="12">
        <v>37</v>
      </c>
      <c r="B43" s="11">
        <v>1</v>
      </c>
      <c r="C43" s="11">
        <v>10</v>
      </c>
      <c r="D43" s="12" t="s">
        <v>86</v>
      </c>
      <c r="E43" s="12">
        <v>64.39</v>
      </c>
      <c r="F43" s="12">
        <v>158.44</v>
      </c>
      <c r="G43" s="12">
        <v>260.27</v>
      </c>
      <c r="H43" s="12">
        <v>389.34</v>
      </c>
      <c r="I43" s="12">
        <v>528.91999999999996</v>
      </c>
      <c r="J43" s="12">
        <v>679.63</v>
      </c>
      <c r="K43" s="12">
        <v>842.14</v>
      </c>
      <c r="L43" s="12">
        <v>1017.16</v>
      </c>
      <c r="M43" s="12">
        <v>1205.49</v>
      </c>
      <c r="N43" s="12">
        <v>1407.98</v>
      </c>
      <c r="O43" s="12">
        <v>1477.55</v>
      </c>
      <c r="P43" s="12">
        <v>1551.08</v>
      </c>
      <c r="Q43" s="12">
        <v>1628.96</v>
      </c>
      <c r="R43" s="12">
        <v>1711.68</v>
      </c>
      <c r="S43" s="12">
        <v>1799.77</v>
      </c>
      <c r="T43" s="12">
        <v>1893.87</v>
      </c>
      <c r="U43" s="12">
        <v>1994.65</v>
      </c>
      <c r="V43" s="12">
        <v>2102.92</v>
      </c>
      <c r="W43" s="12">
        <v>2219.59</v>
      </c>
      <c r="X43" s="12">
        <v>2345.69</v>
      </c>
      <c r="Y43" s="12">
        <v>2482.33</v>
      </c>
      <c r="Z43" s="12">
        <v>2630.65</v>
      </c>
      <c r="AA43" s="12">
        <v>2791.93</v>
      </c>
      <c r="AB43" s="12">
        <v>2967.48</v>
      </c>
      <c r="AC43" s="12">
        <v>3158.83</v>
      </c>
      <c r="AD43" s="12">
        <v>3367.69</v>
      </c>
      <c r="AE43" s="12">
        <v>3596.02</v>
      </c>
      <c r="AF43" s="12">
        <v>3846.08</v>
      </c>
      <c r="AG43" s="12">
        <v>4120.49</v>
      </c>
      <c r="AH43" s="12">
        <v>4423.38</v>
      </c>
      <c r="AI43" s="12">
        <v>4758.68</v>
      </c>
      <c r="AJ43" s="12">
        <v>5131.09</v>
      </c>
      <c r="AK43" s="12">
        <v>5546.12</v>
      </c>
      <c r="AL43" s="12">
        <v>6011.1</v>
      </c>
      <c r="AM43" s="12">
        <v>6532.95</v>
      </c>
      <c r="AN43" s="12">
        <v>7122.9</v>
      </c>
      <c r="AO43" s="12">
        <v>7795.3</v>
      </c>
      <c r="AP43" s="12">
        <v>8568.4599999999991</v>
      </c>
      <c r="AQ43" s="12">
        <v>9466.5499999999993</v>
      </c>
      <c r="AR43" s="12">
        <v>10521.91</v>
      </c>
      <c r="AS43" s="12">
        <v>11777.54</v>
      </c>
      <c r="AT43" s="12">
        <v>13291.14</v>
      </c>
      <c r="AU43" s="12">
        <v>0</v>
      </c>
      <c r="AV43" s="12">
        <v>0</v>
      </c>
      <c r="AW43" s="12">
        <v>0</v>
      </c>
      <c r="AX43" s="12">
        <v>0</v>
      </c>
      <c r="AY43" s="12">
        <v>0</v>
      </c>
      <c r="AZ43" s="12">
        <v>0</v>
      </c>
      <c r="BA43" s="12">
        <v>0</v>
      </c>
      <c r="BB43" s="12">
        <v>0</v>
      </c>
      <c r="BC43" s="12">
        <v>0</v>
      </c>
      <c r="BD43" s="12">
        <v>0</v>
      </c>
      <c r="BE43" s="12">
        <v>0</v>
      </c>
      <c r="BF43" s="12">
        <v>0</v>
      </c>
      <c r="BG43" s="12">
        <v>0</v>
      </c>
      <c r="BH43" s="12">
        <v>0</v>
      </c>
      <c r="BI43" s="12">
        <v>0</v>
      </c>
      <c r="BJ43" s="12">
        <v>0</v>
      </c>
      <c r="BK43" s="12">
        <v>0</v>
      </c>
      <c r="BL43" s="12">
        <v>0</v>
      </c>
      <c r="BM43" s="12">
        <v>0</v>
      </c>
      <c r="BN43" s="12">
        <v>0</v>
      </c>
      <c r="BO43" s="12">
        <v>0</v>
      </c>
      <c r="BP43" s="12">
        <v>0</v>
      </c>
      <c r="BQ43" s="12">
        <v>0</v>
      </c>
      <c r="BR43" s="12">
        <v>0</v>
      </c>
      <c r="BS43" s="12">
        <v>0</v>
      </c>
      <c r="BT43" s="12">
        <v>0</v>
      </c>
      <c r="BU43" s="12">
        <v>0</v>
      </c>
      <c r="BV43" s="12">
        <v>0</v>
      </c>
      <c r="BW43" s="12">
        <v>0</v>
      </c>
      <c r="BX43" s="12">
        <v>0</v>
      </c>
      <c r="BY43" s="12">
        <v>0</v>
      </c>
      <c r="BZ43" s="12">
        <v>0</v>
      </c>
      <c r="CA43" s="12">
        <v>0</v>
      </c>
      <c r="CB43" s="12">
        <v>0</v>
      </c>
      <c r="CC43" s="12">
        <v>0</v>
      </c>
      <c r="CD43" s="12">
        <v>0</v>
      </c>
      <c r="CE43" s="12">
        <v>0</v>
      </c>
      <c r="CF43" s="12">
        <v>0</v>
      </c>
      <c r="CG43" s="12">
        <v>0</v>
      </c>
      <c r="CH43" s="12">
        <v>0</v>
      </c>
      <c r="CI43" s="12">
        <v>0</v>
      </c>
      <c r="CJ43" s="12">
        <v>0</v>
      </c>
      <c r="CK43" s="12">
        <v>0</v>
      </c>
      <c r="CL43" s="12">
        <v>0</v>
      </c>
      <c r="CM43" s="12">
        <v>0</v>
      </c>
      <c r="CN43" s="12">
        <v>0</v>
      </c>
      <c r="CO43" s="12">
        <v>0</v>
      </c>
      <c r="CP43" s="12">
        <v>0</v>
      </c>
      <c r="CQ43" s="12">
        <v>0</v>
      </c>
      <c r="CR43" s="12">
        <v>0</v>
      </c>
      <c r="CS43" s="12">
        <v>0</v>
      </c>
      <c r="CT43" s="12">
        <v>0</v>
      </c>
      <c r="CU43" s="12">
        <v>0</v>
      </c>
      <c r="CV43" s="12">
        <v>0</v>
      </c>
      <c r="CW43" s="12">
        <v>0</v>
      </c>
      <c r="CX43" s="12">
        <v>0</v>
      </c>
      <c r="CY43" s="12">
        <v>0</v>
      </c>
      <c r="CZ43" s="12">
        <v>0</v>
      </c>
      <c r="DA43" s="12">
        <v>0</v>
      </c>
      <c r="DB43" s="12">
        <v>0</v>
      </c>
      <c r="DC43" s="12">
        <v>0</v>
      </c>
      <c r="DD43" s="12">
        <v>0</v>
      </c>
      <c r="DE43" s="13">
        <v>0</v>
      </c>
      <c r="DF43" s="10">
        <v>0</v>
      </c>
      <c r="DG43" s="1">
        <f t="shared" si="0"/>
        <v>43</v>
      </c>
    </row>
    <row r="44" spans="1:111" ht="16.5" x14ac:dyDescent="0.35">
      <c r="A44" s="12">
        <v>38</v>
      </c>
      <c r="B44" s="11">
        <v>1</v>
      </c>
      <c r="C44" s="11">
        <v>10</v>
      </c>
      <c r="D44" s="12" t="s">
        <v>86</v>
      </c>
      <c r="E44" s="12">
        <v>67.98</v>
      </c>
      <c r="F44" s="12">
        <v>167.32</v>
      </c>
      <c r="G44" s="12">
        <v>274.89</v>
      </c>
      <c r="H44" s="12">
        <v>411.25</v>
      </c>
      <c r="I44" s="12">
        <v>558.72</v>
      </c>
      <c r="J44" s="12">
        <v>717.96</v>
      </c>
      <c r="K44" s="12">
        <v>889.7</v>
      </c>
      <c r="L44" s="12">
        <v>1074.71</v>
      </c>
      <c r="M44" s="12">
        <v>1273.8599999999999</v>
      </c>
      <c r="N44" s="12">
        <v>1488.15</v>
      </c>
      <c r="O44" s="12">
        <v>1562.2</v>
      </c>
      <c r="P44" s="12">
        <v>1640.64</v>
      </c>
      <c r="Q44" s="12">
        <v>1723.96</v>
      </c>
      <c r="R44" s="12">
        <v>1812.68</v>
      </c>
      <c r="S44" s="12">
        <v>1907.45</v>
      </c>
      <c r="T44" s="12">
        <v>2008.96</v>
      </c>
      <c r="U44" s="12">
        <v>2118</v>
      </c>
      <c r="V44" s="12">
        <v>2235.5100000000002</v>
      </c>
      <c r="W44" s="12">
        <v>2362.52</v>
      </c>
      <c r="X44" s="12">
        <v>2500.14</v>
      </c>
      <c r="Y44" s="12">
        <v>2649.52</v>
      </c>
      <c r="Z44" s="12">
        <v>2811.96</v>
      </c>
      <c r="AA44" s="12">
        <v>2988.77</v>
      </c>
      <c r="AB44" s="12">
        <v>3181.5</v>
      </c>
      <c r="AC44" s="12">
        <v>3391.84</v>
      </c>
      <c r="AD44" s="12">
        <v>3621.81</v>
      </c>
      <c r="AE44" s="12">
        <v>3873.68</v>
      </c>
      <c r="AF44" s="12">
        <v>4150.05</v>
      </c>
      <c r="AG44" s="12">
        <v>4455.1099999999997</v>
      </c>
      <c r="AH44" s="12">
        <v>4792.8100000000004</v>
      </c>
      <c r="AI44" s="12">
        <v>5167.8999999999996</v>
      </c>
      <c r="AJ44" s="12">
        <v>5585.91</v>
      </c>
      <c r="AK44" s="12">
        <v>6054.23</v>
      </c>
      <c r="AL44" s="12">
        <v>6579.82</v>
      </c>
      <c r="AM44" s="12">
        <v>7174</v>
      </c>
      <c r="AN44" s="12">
        <v>7851.22</v>
      </c>
      <c r="AO44" s="12">
        <v>8629.93</v>
      </c>
      <c r="AP44" s="12">
        <v>9534.4599999999991</v>
      </c>
      <c r="AQ44" s="12">
        <v>10597.39</v>
      </c>
      <c r="AR44" s="12">
        <v>11862.03</v>
      </c>
      <c r="AS44" s="12">
        <v>13386.49</v>
      </c>
      <c r="AT44" s="12">
        <v>0</v>
      </c>
      <c r="AU44" s="12">
        <v>0</v>
      </c>
      <c r="AV44" s="12">
        <v>0</v>
      </c>
      <c r="AW44" s="12">
        <v>0</v>
      </c>
      <c r="AX44" s="12">
        <v>0</v>
      </c>
      <c r="AY44" s="12">
        <v>0</v>
      </c>
      <c r="AZ44" s="12">
        <v>0</v>
      </c>
      <c r="BA44" s="12">
        <v>0</v>
      </c>
      <c r="BB44" s="12">
        <v>0</v>
      </c>
      <c r="BC44" s="12">
        <v>0</v>
      </c>
      <c r="BD44" s="12">
        <v>0</v>
      </c>
      <c r="BE44" s="12">
        <v>0</v>
      </c>
      <c r="BF44" s="12">
        <v>0</v>
      </c>
      <c r="BG44" s="12">
        <v>0</v>
      </c>
      <c r="BH44" s="12">
        <v>0</v>
      </c>
      <c r="BI44" s="12">
        <v>0</v>
      </c>
      <c r="BJ44" s="12">
        <v>0</v>
      </c>
      <c r="BK44" s="12">
        <v>0</v>
      </c>
      <c r="BL44" s="12">
        <v>0</v>
      </c>
      <c r="BM44" s="12">
        <v>0</v>
      </c>
      <c r="BN44" s="12">
        <v>0</v>
      </c>
      <c r="BO44" s="12">
        <v>0</v>
      </c>
      <c r="BP44" s="12">
        <v>0</v>
      </c>
      <c r="BQ44" s="12">
        <v>0</v>
      </c>
      <c r="BR44" s="12">
        <v>0</v>
      </c>
      <c r="BS44" s="12">
        <v>0</v>
      </c>
      <c r="BT44" s="12">
        <v>0</v>
      </c>
      <c r="BU44" s="12">
        <v>0</v>
      </c>
      <c r="BV44" s="12">
        <v>0</v>
      </c>
      <c r="BW44" s="12">
        <v>0</v>
      </c>
      <c r="BX44" s="12">
        <v>0</v>
      </c>
      <c r="BY44" s="12">
        <v>0</v>
      </c>
      <c r="BZ44" s="12">
        <v>0</v>
      </c>
      <c r="CA44" s="12">
        <v>0</v>
      </c>
      <c r="CB44" s="12">
        <v>0</v>
      </c>
      <c r="CC44" s="12">
        <v>0</v>
      </c>
      <c r="CD44" s="12">
        <v>0</v>
      </c>
      <c r="CE44" s="12">
        <v>0</v>
      </c>
      <c r="CF44" s="12">
        <v>0</v>
      </c>
      <c r="CG44" s="12">
        <v>0</v>
      </c>
      <c r="CH44" s="12">
        <v>0</v>
      </c>
      <c r="CI44" s="12">
        <v>0</v>
      </c>
      <c r="CJ44" s="12">
        <v>0</v>
      </c>
      <c r="CK44" s="12">
        <v>0</v>
      </c>
      <c r="CL44" s="12">
        <v>0</v>
      </c>
      <c r="CM44" s="12">
        <v>0</v>
      </c>
      <c r="CN44" s="12">
        <v>0</v>
      </c>
      <c r="CO44" s="12">
        <v>0</v>
      </c>
      <c r="CP44" s="12">
        <v>0</v>
      </c>
      <c r="CQ44" s="12">
        <v>0</v>
      </c>
      <c r="CR44" s="12">
        <v>0</v>
      </c>
      <c r="CS44" s="12">
        <v>0</v>
      </c>
      <c r="CT44" s="12">
        <v>0</v>
      </c>
      <c r="CU44" s="12">
        <v>0</v>
      </c>
      <c r="CV44" s="12">
        <v>0</v>
      </c>
      <c r="CW44" s="12">
        <v>0</v>
      </c>
      <c r="CX44" s="12">
        <v>0</v>
      </c>
      <c r="CY44" s="12">
        <v>0</v>
      </c>
      <c r="CZ44" s="12">
        <v>0</v>
      </c>
      <c r="DA44" s="12">
        <v>0</v>
      </c>
      <c r="DB44" s="12">
        <v>0</v>
      </c>
      <c r="DC44" s="12">
        <v>0</v>
      </c>
      <c r="DD44" s="12">
        <v>0</v>
      </c>
      <c r="DE44" s="13">
        <v>0</v>
      </c>
      <c r="DF44" s="10">
        <v>0</v>
      </c>
      <c r="DG44" s="1">
        <f t="shared" si="0"/>
        <v>42</v>
      </c>
    </row>
    <row r="45" spans="1:111" ht="16.5" x14ac:dyDescent="0.35">
      <c r="A45" s="12">
        <v>39</v>
      </c>
      <c r="B45" s="11">
        <v>1</v>
      </c>
      <c r="C45" s="11">
        <v>10</v>
      </c>
      <c r="D45" s="12" t="s">
        <v>86</v>
      </c>
      <c r="E45" s="12">
        <v>71.83</v>
      </c>
      <c r="F45" s="12">
        <v>176.81</v>
      </c>
      <c r="G45" s="12">
        <v>290.5</v>
      </c>
      <c r="H45" s="12">
        <v>434.63</v>
      </c>
      <c r="I45" s="12">
        <v>590.5</v>
      </c>
      <c r="J45" s="12">
        <v>758.83</v>
      </c>
      <c r="K45" s="12">
        <v>940.42</v>
      </c>
      <c r="L45" s="12">
        <v>1136.1199999999999</v>
      </c>
      <c r="M45" s="12">
        <v>1346.93</v>
      </c>
      <c r="N45" s="12">
        <v>1573.96</v>
      </c>
      <c r="O45" s="12">
        <v>1652.99</v>
      </c>
      <c r="P45" s="12">
        <v>1736.93</v>
      </c>
      <c r="Q45" s="12">
        <v>1826.32</v>
      </c>
      <c r="R45" s="12">
        <v>1921.8</v>
      </c>
      <c r="S45" s="12">
        <v>2024.07</v>
      </c>
      <c r="T45" s="12">
        <v>2133.94</v>
      </c>
      <c r="U45" s="12">
        <v>2252.33</v>
      </c>
      <c r="V45" s="12">
        <v>2380.3000000000002</v>
      </c>
      <c r="W45" s="12">
        <v>2518.9499999999998</v>
      </c>
      <c r="X45" s="12">
        <v>2669.46</v>
      </c>
      <c r="Y45" s="12">
        <v>2833.12</v>
      </c>
      <c r="Z45" s="12">
        <v>3011.26</v>
      </c>
      <c r="AA45" s="12">
        <v>3205.43</v>
      </c>
      <c r="AB45" s="12">
        <v>3417.37</v>
      </c>
      <c r="AC45" s="12">
        <v>3649.07</v>
      </c>
      <c r="AD45" s="12">
        <v>3902.82</v>
      </c>
      <c r="AE45" s="12">
        <v>4181.28</v>
      </c>
      <c r="AF45" s="12">
        <v>4488.6400000000003</v>
      </c>
      <c r="AG45" s="12">
        <v>4828.88</v>
      </c>
      <c r="AH45" s="12">
        <v>5206.78</v>
      </c>
      <c r="AI45" s="12">
        <v>5627.94</v>
      </c>
      <c r="AJ45" s="12">
        <v>6099.78</v>
      </c>
      <c r="AK45" s="12">
        <v>6629.33</v>
      </c>
      <c r="AL45" s="12">
        <v>7227.98</v>
      </c>
      <c r="AM45" s="12">
        <v>7910.3</v>
      </c>
      <c r="AN45" s="12">
        <v>8694.86</v>
      </c>
      <c r="AO45" s="12">
        <v>9606.2000000000007</v>
      </c>
      <c r="AP45" s="12">
        <v>10677.13</v>
      </c>
      <c r="AQ45" s="12">
        <v>11951.29</v>
      </c>
      <c r="AR45" s="12">
        <v>13487.22</v>
      </c>
      <c r="AS45" s="12">
        <v>0</v>
      </c>
      <c r="AT45" s="12">
        <v>0</v>
      </c>
      <c r="AU45" s="12">
        <v>0</v>
      </c>
      <c r="AV45" s="12">
        <v>0</v>
      </c>
      <c r="AW45" s="12">
        <v>0</v>
      </c>
      <c r="AX45" s="12">
        <v>0</v>
      </c>
      <c r="AY45" s="12">
        <v>0</v>
      </c>
      <c r="AZ45" s="12">
        <v>0</v>
      </c>
      <c r="BA45" s="12">
        <v>0</v>
      </c>
      <c r="BB45" s="12">
        <v>0</v>
      </c>
      <c r="BC45" s="12">
        <v>0</v>
      </c>
      <c r="BD45" s="12">
        <v>0</v>
      </c>
      <c r="BE45" s="12">
        <v>0</v>
      </c>
      <c r="BF45" s="12">
        <v>0</v>
      </c>
      <c r="BG45" s="12">
        <v>0</v>
      </c>
      <c r="BH45" s="12">
        <v>0</v>
      </c>
      <c r="BI45" s="12">
        <v>0</v>
      </c>
      <c r="BJ45" s="12">
        <v>0</v>
      </c>
      <c r="BK45" s="12">
        <v>0</v>
      </c>
      <c r="BL45" s="12">
        <v>0</v>
      </c>
      <c r="BM45" s="12">
        <v>0</v>
      </c>
      <c r="BN45" s="12">
        <v>0</v>
      </c>
      <c r="BO45" s="12">
        <v>0</v>
      </c>
      <c r="BP45" s="12">
        <v>0</v>
      </c>
      <c r="BQ45" s="12">
        <v>0</v>
      </c>
      <c r="BR45" s="12">
        <v>0</v>
      </c>
      <c r="BS45" s="12">
        <v>0</v>
      </c>
      <c r="BT45" s="12">
        <v>0</v>
      </c>
      <c r="BU45" s="12">
        <v>0</v>
      </c>
      <c r="BV45" s="12">
        <v>0</v>
      </c>
      <c r="BW45" s="12">
        <v>0</v>
      </c>
      <c r="BX45" s="12">
        <v>0</v>
      </c>
      <c r="BY45" s="12">
        <v>0</v>
      </c>
      <c r="BZ45" s="12">
        <v>0</v>
      </c>
      <c r="CA45" s="12">
        <v>0</v>
      </c>
      <c r="CB45" s="12">
        <v>0</v>
      </c>
      <c r="CC45" s="12">
        <v>0</v>
      </c>
      <c r="CD45" s="12">
        <v>0</v>
      </c>
      <c r="CE45" s="12">
        <v>0</v>
      </c>
      <c r="CF45" s="12">
        <v>0</v>
      </c>
      <c r="CG45" s="12">
        <v>0</v>
      </c>
      <c r="CH45" s="12">
        <v>0</v>
      </c>
      <c r="CI45" s="12">
        <v>0</v>
      </c>
      <c r="CJ45" s="12">
        <v>0</v>
      </c>
      <c r="CK45" s="12">
        <v>0</v>
      </c>
      <c r="CL45" s="12">
        <v>0</v>
      </c>
      <c r="CM45" s="12">
        <v>0</v>
      </c>
      <c r="CN45" s="12">
        <v>0</v>
      </c>
      <c r="CO45" s="12">
        <v>0</v>
      </c>
      <c r="CP45" s="12">
        <v>0</v>
      </c>
      <c r="CQ45" s="12">
        <v>0</v>
      </c>
      <c r="CR45" s="12">
        <v>0</v>
      </c>
      <c r="CS45" s="12">
        <v>0</v>
      </c>
      <c r="CT45" s="12">
        <v>0</v>
      </c>
      <c r="CU45" s="12">
        <v>0</v>
      </c>
      <c r="CV45" s="12">
        <v>0</v>
      </c>
      <c r="CW45" s="12">
        <v>0</v>
      </c>
      <c r="CX45" s="12">
        <v>0</v>
      </c>
      <c r="CY45" s="12">
        <v>0</v>
      </c>
      <c r="CZ45" s="12">
        <v>0</v>
      </c>
      <c r="DA45" s="12">
        <v>0</v>
      </c>
      <c r="DB45" s="12">
        <v>0</v>
      </c>
      <c r="DC45" s="12">
        <v>0</v>
      </c>
      <c r="DD45" s="12">
        <v>0</v>
      </c>
      <c r="DE45" s="13">
        <v>0</v>
      </c>
      <c r="DF45" s="10">
        <v>0</v>
      </c>
      <c r="DG45" s="1">
        <f t="shared" si="0"/>
        <v>41</v>
      </c>
    </row>
    <row r="46" spans="1:111" ht="16.5" x14ac:dyDescent="0.35">
      <c r="A46" s="12">
        <v>40</v>
      </c>
      <c r="B46" s="11">
        <v>1</v>
      </c>
      <c r="C46" s="11">
        <v>10</v>
      </c>
      <c r="D46" s="12" t="s">
        <v>86</v>
      </c>
      <c r="E46" s="12">
        <v>75.94</v>
      </c>
      <c r="F46" s="12">
        <v>186.96</v>
      </c>
      <c r="G46" s="12">
        <v>307.18</v>
      </c>
      <c r="H46" s="12">
        <v>459.58</v>
      </c>
      <c r="I46" s="12">
        <v>624.41</v>
      </c>
      <c r="J46" s="12">
        <v>802.47</v>
      </c>
      <c r="K46" s="12">
        <v>994.62</v>
      </c>
      <c r="L46" s="12">
        <v>1201.83</v>
      </c>
      <c r="M46" s="12">
        <v>1425.23</v>
      </c>
      <c r="N46" s="12">
        <v>1666.09</v>
      </c>
      <c r="O46" s="12">
        <v>1750.69</v>
      </c>
      <c r="P46" s="12">
        <v>1840.8</v>
      </c>
      <c r="Q46" s="12">
        <v>1937.03</v>
      </c>
      <c r="R46" s="12">
        <v>2040.11</v>
      </c>
      <c r="S46" s="12">
        <v>2150.85</v>
      </c>
      <c r="T46" s="12">
        <v>2270.1799999999998</v>
      </c>
      <c r="U46" s="12">
        <v>2399.16</v>
      </c>
      <c r="V46" s="12">
        <v>2538.91</v>
      </c>
      <c r="W46" s="12">
        <v>2690.61</v>
      </c>
      <c r="X46" s="12">
        <v>2855.56</v>
      </c>
      <c r="Y46" s="12">
        <v>3035.12</v>
      </c>
      <c r="Z46" s="12">
        <v>3230.83</v>
      </c>
      <c r="AA46" s="12">
        <v>3444.45</v>
      </c>
      <c r="AB46" s="12">
        <v>3677.98</v>
      </c>
      <c r="AC46" s="12">
        <v>3933.75</v>
      </c>
      <c r="AD46" s="12">
        <v>4214.41</v>
      </c>
      <c r="AE46" s="12">
        <v>4524.2</v>
      </c>
      <c r="AF46" s="12">
        <v>4867.1400000000003</v>
      </c>
      <c r="AG46" s="12">
        <v>5248.04</v>
      </c>
      <c r="AH46" s="12">
        <v>5672.54</v>
      </c>
      <c r="AI46" s="12">
        <v>6148.12</v>
      </c>
      <c r="AJ46" s="12">
        <v>6681.86</v>
      </c>
      <c r="AK46" s="12">
        <v>7285.26</v>
      </c>
      <c r="AL46" s="12">
        <v>7972.98</v>
      </c>
      <c r="AM46" s="12">
        <v>8763.76</v>
      </c>
      <c r="AN46" s="12">
        <v>9682.32</v>
      </c>
      <c r="AO46" s="12">
        <v>10761.74</v>
      </c>
      <c r="AP46" s="12">
        <v>12045.99</v>
      </c>
      <c r="AQ46" s="12">
        <v>13594.09</v>
      </c>
      <c r="AR46" s="12">
        <v>0</v>
      </c>
      <c r="AS46" s="12">
        <v>0</v>
      </c>
      <c r="AT46" s="12">
        <v>0</v>
      </c>
      <c r="AU46" s="12">
        <v>0</v>
      </c>
      <c r="AV46" s="12">
        <v>0</v>
      </c>
      <c r="AW46" s="12">
        <v>0</v>
      </c>
      <c r="AX46" s="12">
        <v>0</v>
      </c>
      <c r="AY46" s="12">
        <v>0</v>
      </c>
      <c r="AZ46" s="12">
        <v>0</v>
      </c>
      <c r="BA46" s="12">
        <v>0</v>
      </c>
      <c r="BB46" s="12">
        <v>0</v>
      </c>
      <c r="BC46" s="12">
        <v>0</v>
      </c>
      <c r="BD46" s="12">
        <v>0</v>
      </c>
      <c r="BE46" s="12">
        <v>0</v>
      </c>
      <c r="BF46" s="12">
        <v>0</v>
      </c>
      <c r="BG46" s="12">
        <v>0</v>
      </c>
      <c r="BH46" s="12">
        <v>0</v>
      </c>
      <c r="BI46" s="12">
        <v>0</v>
      </c>
      <c r="BJ46" s="12">
        <v>0</v>
      </c>
      <c r="BK46" s="12">
        <v>0</v>
      </c>
      <c r="BL46" s="12">
        <v>0</v>
      </c>
      <c r="BM46" s="12">
        <v>0</v>
      </c>
      <c r="BN46" s="12">
        <v>0</v>
      </c>
      <c r="BO46" s="12">
        <v>0</v>
      </c>
      <c r="BP46" s="12">
        <v>0</v>
      </c>
      <c r="BQ46" s="12">
        <v>0</v>
      </c>
      <c r="BR46" s="12">
        <v>0</v>
      </c>
      <c r="BS46" s="12">
        <v>0</v>
      </c>
      <c r="BT46" s="12">
        <v>0</v>
      </c>
      <c r="BU46" s="12">
        <v>0</v>
      </c>
      <c r="BV46" s="12">
        <v>0</v>
      </c>
      <c r="BW46" s="12">
        <v>0</v>
      </c>
      <c r="BX46" s="12">
        <v>0</v>
      </c>
      <c r="BY46" s="12">
        <v>0</v>
      </c>
      <c r="BZ46" s="12">
        <v>0</v>
      </c>
      <c r="CA46" s="12">
        <v>0</v>
      </c>
      <c r="CB46" s="12">
        <v>0</v>
      </c>
      <c r="CC46" s="12">
        <v>0</v>
      </c>
      <c r="CD46" s="12">
        <v>0</v>
      </c>
      <c r="CE46" s="12">
        <v>0</v>
      </c>
      <c r="CF46" s="12">
        <v>0</v>
      </c>
      <c r="CG46" s="12">
        <v>0</v>
      </c>
      <c r="CH46" s="12">
        <v>0</v>
      </c>
      <c r="CI46" s="12">
        <v>0</v>
      </c>
      <c r="CJ46" s="12">
        <v>0</v>
      </c>
      <c r="CK46" s="12">
        <v>0</v>
      </c>
      <c r="CL46" s="12">
        <v>0</v>
      </c>
      <c r="CM46" s="12">
        <v>0</v>
      </c>
      <c r="CN46" s="12">
        <v>0</v>
      </c>
      <c r="CO46" s="12">
        <v>0</v>
      </c>
      <c r="CP46" s="12">
        <v>0</v>
      </c>
      <c r="CQ46" s="12">
        <v>0</v>
      </c>
      <c r="CR46" s="12">
        <v>0</v>
      </c>
      <c r="CS46" s="12">
        <v>0</v>
      </c>
      <c r="CT46" s="12">
        <v>0</v>
      </c>
      <c r="CU46" s="12">
        <v>0</v>
      </c>
      <c r="CV46" s="12">
        <v>0</v>
      </c>
      <c r="CW46" s="12">
        <v>0</v>
      </c>
      <c r="CX46" s="12">
        <v>0</v>
      </c>
      <c r="CY46" s="12">
        <v>0</v>
      </c>
      <c r="CZ46" s="12">
        <v>0</v>
      </c>
      <c r="DA46" s="12">
        <v>0</v>
      </c>
      <c r="DB46" s="12">
        <v>0</v>
      </c>
      <c r="DC46" s="12">
        <v>0</v>
      </c>
      <c r="DD46" s="12">
        <v>0</v>
      </c>
      <c r="DE46" s="13">
        <v>0</v>
      </c>
      <c r="DF46" s="10">
        <v>0</v>
      </c>
      <c r="DG46" s="1">
        <f t="shared" si="0"/>
        <v>40</v>
      </c>
    </row>
    <row r="47" spans="1:111" ht="16.5" x14ac:dyDescent="0.35">
      <c r="A47" s="12">
        <v>41</v>
      </c>
      <c r="B47" s="11">
        <v>1</v>
      </c>
      <c r="C47" s="11">
        <v>10</v>
      </c>
      <c r="D47" s="12" t="s">
        <v>86</v>
      </c>
      <c r="E47" s="12">
        <v>80.349999999999994</v>
      </c>
      <c r="F47" s="12">
        <v>197.8</v>
      </c>
      <c r="G47" s="12">
        <v>324.98</v>
      </c>
      <c r="H47" s="12">
        <v>486.22</v>
      </c>
      <c r="I47" s="12">
        <v>660.65</v>
      </c>
      <c r="J47" s="12">
        <v>849.15</v>
      </c>
      <c r="K47" s="12">
        <v>1052.67</v>
      </c>
      <c r="L47" s="12">
        <v>1272.33</v>
      </c>
      <c r="M47" s="12">
        <v>1509.39</v>
      </c>
      <c r="N47" s="12">
        <v>1765.33</v>
      </c>
      <c r="O47" s="12">
        <v>1856.19</v>
      </c>
      <c r="P47" s="12">
        <v>1953.23</v>
      </c>
      <c r="Q47" s="12">
        <v>2057.17</v>
      </c>
      <c r="R47" s="12">
        <v>2168.83</v>
      </c>
      <c r="S47" s="12">
        <v>2289.16</v>
      </c>
      <c r="T47" s="12">
        <v>2419.2199999999998</v>
      </c>
      <c r="U47" s="12">
        <v>2560.14</v>
      </c>
      <c r="V47" s="12">
        <v>2713.11</v>
      </c>
      <c r="W47" s="12">
        <v>2879.44</v>
      </c>
      <c r="X47" s="12">
        <v>3060.5</v>
      </c>
      <c r="Y47" s="12">
        <v>3257.85</v>
      </c>
      <c r="Z47" s="12">
        <v>3473.25</v>
      </c>
      <c r="AA47" s="12">
        <v>3708.74</v>
      </c>
      <c r="AB47" s="12">
        <v>3966.64</v>
      </c>
      <c r="AC47" s="12">
        <v>4249.6499999999996</v>
      </c>
      <c r="AD47" s="12">
        <v>4562.03</v>
      </c>
      <c r="AE47" s="12">
        <v>4907.84</v>
      </c>
      <c r="AF47" s="12">
        <v>5291.93</v>
      </c>
      <c r="AG47" s="12">
        <v>5719.97</v>
      </c>
      <c r="AH47" s="12">
        <v>6199.53</v>
      </c>
      <c r="AI47" s="12">
        <v>6737.73</v>
      </c>
      <c r="AJ47" s="12">
        <v>7346.18</v>
      </c>
      <c r="AK47" s="12">
        <v>8039.65</v>
      </c>
      <c r="AL47" s="12">
        <v>8837.0400000000009</v>
      </c>
      <c r="AM47" s="12">
        <v>9763.2900000000009</v>
      </c>
      <c r="AN47" s="12">
        <v>10851.73</v>
      </c>
      <c r="AO47" s="12">
        <v>12146.72</v>
      </c>
      <c r="AP47" s="12">
        <v>13707.76</v>
      </c>
      <c r="AQ47" s="12">
        <v>0</v>
      </c>
      <c r="AR47" s="12">
        <v>0</v>
      </c>
      <c r="AS47" s="12">
        <v>0</v>
      </c>
      <c r="AT47" s="12">
        <v>0</v>
      </c>
      <c r="AU47" s="12">
        <v>0</v>
      </c>
      <c r="AV47" s="12">
        <v>0</v>
      </c>
      <c r="AW47" s="12">
        <v>0</v>
      </c>
      <c r="AX47" s="12">
        <v>0</v>
      </c>
      <c r="AY47" s="12">
        <v>0</v>
      </c>
      <c r="AZ47" s="12">
        <v>0</v>
      </c>
      <c r="BA47" s="12">
        <v>0</v>
      </c>
      <c r="BB47" s="12">
        <v>0</v>
      </c>
      <c r="BC47" s="12">
        <v>0</v>
      </c>
      <c r="BD47" s="12">
        <v>0</v>
      </c>
      <c r="BE47" s="12">
        <v>0</v>
      </c>
      <c r="BF47" s="12">
        <v>0</v>
      </c>
      <c r="BG47" s="12">
        <v>0</v>
      </c>
      <c r="BH47" s="12">
        <v>0</v>
      </c>
      <c r="BI47" s="12">
        <v>0</v>
      </c>
      <c r="BJ47" s="12">
        <v>0</v>
      </c>
      <c r="BK47" s="12">
        <v>0</v>
      </c>
      <c r="BL47" s="12">
        <v>0</v>
      </c>
      <c r="BM47" s="12">
        <v>0</v>
      </c>
      <c r="BN47" s="12">
        <v>0</v>
      </c>
      <c r="BO47" s="12">
        <v>0</v>
      </c>
      <c r="BP47" s="12">
        <v>0</v>
      </c>
      <c r="BQ47" s="12">
        <v>0</v>
      </c>
      <c r="BR47" s="12">
        <v>0</v>
      </c>
      <c r="BS47" s="12">
        <v>0</v>
      </c>
      <c r="BT47" s="12">
        <v>0</v>
      </c>
      <c r="BU47" s="12">
        <v>0</v>
      </c>
      <c r="BV47" s="12">
        <v>0</v>
      </c>
      <c r="BW47" s="12">
        <v>0</v>
      </c>
      <c r="BX47" s="12">
        <v>0</v>
      </c>
      <c r="BY47" s="12">
        <v>0</v>
      </c>
      <c r="BZ47" s="12">
        <v>0</v>
      </c>
      <c r="CA47" s="12">
        <v>0</v>
      </c>
      <c r="CB47" s="12">
        <v>0</v>
      </c>
      <c r="CC47" s="12">
        <v>0</v>
      </c>
      <c r="CD47" s="12">
        <v>0</v>
      </c>
      <c r="CE47" s="12">
        <v>0</v>
      </c>
      <c r="CF47" s="12">
        <v>0</v>
      </c>
      <c r="CG47" s="12">
        <v>0</v>
      </c>
      <c r="CH47" s="12">
        <v>0</v>
      </c>
      <c r="CI47" s="12">
        <v>0</v>
      </c>
      <c r="CJ47" s="12">
        <v>0</v>
      </c>
      <c r="CK47" s="12">
        <v>0</v>
      </c>
      <c r="CL47" s="12">
        <v>0</v>
      </c>
      <c r="CM47" s="12">
        <v>0</v>
      </c>
      <c r="CN47" s="12">
        <v>0</v>
      </c>
      <c r="CO47" s="12">
        <v>0</v>
      </c>
      <c r="CP47" s="12">
        <v>0</v>
      </c>
      <c r="CQ47" s="12">
        <v>0</v>
      </c>
      <c r="CR47" s="12">
        <v>0</v>
      </c>
      <c r="CS47" s="12">
        <v>0</v>
      </c>
      <c r="CT47" s="12">
        <v>0</v>
      </c>
      <c r="CU47" s="12">
        <v>0</v>
      </c>
      <c r="CV47" s="12">
        <v>0</v>
      </c>
      <c r="CW47" s="12">
        <v>0</v>
      </c>
      <c r="CX47" s="12">
        <v>0</v>
      </c>
      <c r="CY47" s="12">
        <v>0</v>
      </c>
      <c r="CZ47" s="12">
        <v>0</v>
      </c>
      <c r="DA47" s="12">
        <v>0</v>
      </c>
      <c r="DB47" s="12">
        <v>0</v>
      </c>
      <c r="DC47" s="12">
        <v>0</v>
      </c>
      <c r="DD47" s="12">
        <v>0</v>
      </c>
      <c r="DE47" s="13">
        <v>0</v>
      </c>
      <c r="DF47" s="10">
        <v>0</v>
      </c>
      <c r="DG47" s="1">
        <f t="shared" si="0"/>
        <v>39</v>
      </c>
    </row>
    <row r="48" spans="1:111" ht="16.5" x14ac:dyDescent="0.35">
      <c r="A48" s="12">
        <v>42</v>
      </c>
      <c r="B48" s="11">
        <v>1</v>
      </c>
      <c r="C48" s="11">
        <v>10</v>
      </c>
      <c r="D48" s="12" t="s">
        <v>86</v>
      </c>
      <c r="E48" s="12">
        <v>85.05</v>
      </c>
      <c r="F48" s="12">
        <v>209.38</v>
      </c>
      <c r="G48" s="12">
        <v>344</v>
      </c>
      <c r="H48" s="12">
        <v>514.71</v>
      </c>
      <c r="I48" s="12">
        <v>699.46</v>
      </c>
      <c r="J48" s="12">
        <v>899.2</v>
      </c>
      <c r="K48" s="12">
        <v>1115.03</v>
      </c>
      <c r="L48" s="12">
        <v>1348.2</v>
      </c>
      <c r="M48" s="12">
        <v>1600.17</v>
      </c>
      <c r="N48" s="12">
        <v>1872.59</v>
      </c>
      <c r="O48" s="12">
        <v>1970.49</v>
      </c>
      <c r="P48" s="12">
        <v>2075.35</v>
      </c>
      <c r="Q48" s="12">
        <v>2188</v>
      </c>
      <c r="R48" s="12">
        <v>2309.39</v>
      </c>
      <c r="S48" s="12">
        <v>2440.6</v>
      </c>
      <c r="T48" s="12">
        <v>2582.7600000000002</v>
      </c>
      <c r="U48" s="12">
        <v>2737.09</v>
      </c>
      <c r="V48" s="12">
        <v>2904.89</v>
      </c>
      <c r="W48" s="12">
        <v>3087.55</v>
      </c>
      <c r="X48" s="12">
        <v>3286.64</v>
      </c>
      <c r="Y48" s="12">
        <v>3503.94</v>
      </c>
      <c r="Z48" s="12">
        <v>3741.51</v>
      </c>
      <c r="AA48" s="12">
        <v>4001.7</v>
      </c>
      <c r="AB48" s="12">
        <v>4287.21</v>
      </c>
      <c r="AC48" s="12">
        <v>4602.3500000000004</v>
      </c>
      <c r="AD48" s="12">
        <v>4951.21</v>
      </c>
      <c r="AE48" s="12">
        <v>5338.69</v>
      </c>
      <c r="AF48" s="12">
        <v>5770.52</v>
      </c>
      <c r="AG48" s="12">
        <v>6254.31</v>
      </c>
      <c r="AH48" s="12">
        <v>6797.28</v>
      </c>
      <c r="AI48" s="12">
        <v>7411.1</v>
      </c>
      <c r="AJ48" s="12">
        <v>8110.7</v>
      </c>
      <c r="AK48" s="12">
        <v>8915.14</v>
      </c>
      <c r="AL48" s="12">
        <v>9849.57</v>
      </c>
      <c r="AM48" s="12">
        <v>10947.62</v>
      </c>
      <c r="AN48" s="12">
        <v>12254.06</v>
      </c>
      <c r="AO48" s="12">
        <v>13828.9</v>
      </c>
      <c r="AP48" s="12">
        <v>0</v>
      </c>
      <c r="AQ48" s="12">
        <v>0</v>
      </c>
      <c r="AR48" s="12">
        <v>0</v>
      </c>
      <c r="AS48" s="12">
        <v>0</v>
      </c>
      <c r="AT48" s="12">
        <v>0</v>
      </c>
      <c r="AU48" s="12">
        <v>0</v>
      </c>
      <c r="AV48" s="12">
        <v>0</v>
      </c>
      <c r="AW48" s="12">
        <v>0</v>
      </c>
      <c r="AX48" s="12">
        <v>0</v>
      </c>
      <c r="AY48" s="12">
        <v>0</v>
      </c>
      <c r="AZ48" s="12">
        <v>0</v>
      </c>
      <c r="BA48" s="12">
        <v>0</v>
      </c>
      <c r="BB48" s="12">
        <v>0</v>
      </c>
      <c r="BC48" s="12">
        <v>0</v>
      </c>
      <c r="BD48" s="12">
        <v>0</v>
      </c>
      <c r="BE48" s="12">
        <v>0</v>
      </c>
      <c r="BF48" s="12">
        <v>0</v>
      </c>
      <c r="BG48" s="12">
        <v>0</v>
      </c>
      <c r="BH48" s="12">
        <v>0</v>
      </c>
      <c r="BI48" s="12">
        <v>0</v>
      </c>
      <c r="BJ48" s="12">
        <v>0</v>
      </c>
      <c r="BK48" s="12">
        <v>0</v>
      </c>
      <c r="BL48" s="12">
        <v>0</v>
      </c>
      <c r="BM48" s="12">
        <v>0</v>
      </c>
      <c r="BN48" s="12">
        <v>0</v>
      </c>
      <c r="BO48" s="12">
        <v>0</v>
      </c>
      <c r="BP48" s="12">
        <v>0</v>
      </c>
      <c r="BQ48" s="12">
        <v>0</v>
      </c>
      <c r="BR48" s="12">
        <v>0</v>
      </c>
      <c r="BS48" s="12">
        <v>0</v>
      </c>
      <c r="BT48" s="12">
        <v>0</v>
      </c>
      <c r="BU48" s="12">
        <v>0</v>
      </c>
      <c r="BV48" s="12">
        <v>0</v>
      </c>
      <c r="BW48" s="12">
        <v>0</v>
      </c>
      <c r="BX48" s="12">
        <v>0</v>
      </c>
      <c r="BY48" s="12">
        <v>0</v>
      </c>
      <c r="BZ48" s="12">
        <v>0</v>
      </c>
      <c r="CA48" s="12">
        <v>0</v>
      </c>
      <c r="CB48" s="12">
        <v>0</v>
      </c>
      <c r="CC48" s="12">
        <v>0</v>
      </c>
      <c r="CD48" s="12">
        <v>0</v>
      </c>
      <c r="CE48" s="12">
        <v>0</v>
      </c>
      <c r="CF48" s="12">
        <v>0</v>
      </c>
      <c r="CG48" s="12">
        <v>0</v>
      </c>
      <c r="CH48" s="12">
        <v>0</v>
      </c>
      <c r="CI48" s="12">
        <v>0</v>
      </c>
      <c r="CJ48" s="12">
        <v>0</v>
      </c>
      <c r="CK48" s="12">
        <v>0</v>
      </c>
      <c r="CL48" s="12">
        <v>0</v>
      </c>
      <c r="CM48" s="12">
        <v>0</v>
      </c>
      <c r="CN48" s="12">
        <v>0</v>
      </c>
      <c r="CO48" s="12">
        <v>0</v>
      </c>
      <c r="CP48" s="12">
        <v>0</v>
      </c>
      <c r="CQ48" s="12">
        <v>0</v>
      </c>
      <c r="CR48" s="12">
        <v>0</v>
      </c>
      <c r="CS48" s="12">
        <v>0</v>
      </c>
      <c r="CT48" s="12">
        <v>0</v>
      </c>
      <c r="CU48" s="12">
        <v>0</v>
      </c>
      <c r="CV48" s="12">
        <v>0</v>
      </c>
      <c r="CW48" s="12">
        <v>0</v>
      </c>
      <c r="CX48" s="12">
        <v>0</v>
      </c>
      <c r="CY48" s="12">
        <v>0</v>
      </c>
      <c r="CZ48" s="12">
        <v>0</v>
      </c>
      <c r="DA48" s="12">
        <v>0</v>
      </c>
      <c r="DB48" s="12">
        <v>0</v>
      </c>
      <c r="DC48" s="12">
        <v>0</v>
      </c>
      <c r="DD48" s="12">
        <v>0</v>
      </c>
      <c r="DE48" s="13">
        <v>0</v>
      </c>
      <c r="DF48" s="10">
        <v>0</v>
      </c>
      <c r="DG48" s="1">
        <f t="shared" si="0"/>
        <v>38</v>
      </c>
    </row>
    <row r="49" spans="1:111" ht="16.5" x14ac:dyDescent="0.35">
      <c r="A49" s="12">
        <v>43</v>
      </c>
      <c r="B49" s="11">
        <v>1</v>
      </c>
      <c r="C49" s="11">
        <v>10</v>
      </c>
      <c r="D49" s="12" t="s">
        <v>86</v>
      </c>
      <c r="E49" s="12">
        <v>90.07</v>
      </c>
      <c r="F49" s="12">
        <v>221.76</v>
      </c>
      <c r="G49" s="12">
        <v>364.36</v>
      </c>
      <c r="H49" s="12">
        <v>545.27</v>
      </c>
      <c r="I49" s="12">
        <v>741.15</v>
      </c>
      <c r="J49" s="12">
        <v>953.07</v>
      </c>
      <c r="K49" s="12">
        <v>1182.27</v>
      </c>
      <c r="L49" s="12">
        <v>1430.18</v>
      </c>
      <c r="M49" s="12">
        <v>1698.45</v>
      </c>
      <c r="N49" s="12">
        <v>1988.97</v>
      </c>
      <c r="O49" s="12">
        <v>2094.81</v>
      </c>
      <c r="P49" s="12">
        <v>2208.52</v>
      </c>
      <c r="Q49" s="12">
        <v>2331.0500000000002</v>
      </c>
      <c r="R49" s="12">
        <v>2463.4899999999998</v>
      </c>
      <c r="S49" s="12">
        <v>2606.98</v>
      </c>
      <c r="T49" s="12">
        <v>2762.76</v>
      </c>
      <c r="U49" s="12">
        <v>2932.13</v>
      </c>
      <c r="V49" s="12">
        <v>3116.5</v>
      </c>
      <c r="W49" s="12">
        <v>3317.46</v>
      </c>
      <c r="X49" s="12">
        <v>3536.8</v>
      </c>
      <c r="Y49" s="12">
        <v>3776.6</v>
      </c>
      <c r="Z49" s="12">
        <v>4039.23</v>
      </c>
      <c r="AA49" s="12">
        <v>4327.41</v>
      </c>
      <c r="AB49" s="12">
        <v>4645.51</v>
      </c>
      <c r="AC49" s="12">
        <v>4997.6499999999996</v>
      </c>
      <c r="AD49" s="12">
        <v>5388.76</v>
      </c>
      <c r="AE49" s="12">
        <v>5824.64</v>
      </c>
      <c r="AF49" s="12">
        <v>6312.97</v>
      </c>
      <c r="AG49" s="12">
        <v>6861.02</v>
      </c>
      <c r="AH49" s="12">
        <v>7480.6</v>
      </c>
      <c r="AI49" s="12">
        <v>8186.76</v>
      </c>
      <c r="AJ49" s="12">
        <v>8998.75</v>
      </c>
      <c r="AK49" s="12">
        <v>9941.94</v>
      </c>
      <c r="AL49" s="12">
        <v>11050.3</v>
      </c>
      <c r="AM49" s="12">
        <v>12368.98</v>
      </c>
      <c r="AN49" s="12">
        <v>13958.59</v>
      </c>
      <c r="AO49" s="12">
        <v>0</v>
      </c>
      <c r="AP49" s="12">
        <v>0</v>
      </c>
      <c r="AQ49" s="12">
        <v>0</v>
      </c>
      <c r="AR49" s="12">
        <v>0</v>
      </c>
      <c r="AS49" s="12">
        <v>0</v>
      </c>
      <c r="AT49" s="12">
        <v>0</v>
      </c>
      <c r="AU49" s="12">
        <v>0</v>
      </c>
      <c r="AV49" s="12">
        <v>0</v>
      </c>
      <c r="AW49" s="12">
        <v>0</v>
      </c>
      <c r="AX49" s="12">
        <v>0</v>
      </c>
      <c r="AY49" s="12">
        <v>0</v>
      </c>
      <c r="AZ49" s="12">
        <v>0</v>
      </c>
      <c r="BA49" s="12">
        <v>0</v>
      </c>
      <c r="BB49" s="12">
        <v>0</v>
      </c>
      <c r="BC49" s="12">
        <v>0</v>
      </c>
      <c r="BD49" s="12">
        <v>0</v>
      </c>
      <c r="BE49" s="12">
        <v>0</v>
      </c>
      <c r="BF49" s="12">
        <v>0</v>
      </c>
      <c r="BG49" s="12">
        <v>0</v>
      </c>
      <c r="BH49" s="12">
        <v>0</v>
      </c>
      <c r="BI49" s="12">
        <v>0</v>
      </c>
      <c r="BJ49" s="12">
        <v>0</v>
      </c>
      <c r="BK49" s="12">
        <v>0</v>
      </c>
      <c r="BL49" s="12">
        <v>0</v>
      </c>
      <c r="BM49" s="12">
        <v>0</v>
      </c>
      <c r="BN49" s="12">
        <v>0</v>
      </c>
      <c r="BO49" s="12">
        <v>0</v>
      </c>
      <c r="BP49" s="12">
        <v>0</v>
      </c>
      <c r="BQ49" s="12">
        <v>0</v>
      </c>
      <c r="BR49" s="12">
        <v>0</v>
      </c>
      <c r="BS49" s="12">
        <v>0</v>
      </c>
      <c r="BT49" s="12">
        <v>0</v>
      </c>
      <c r="BU49" s="12">
        <v>0</v>
      </c>
      <c r="BV49" s="12">
        <v>0</v>
      </c>
      <c r="BW49" s="12">
        <v>0</v>
      </c>
      <c r="BX49" s="12">
        <v>0</v>
      </c>
      <c r="BY49" s="12">
        <v>0</v>
      </c>
      <c r="BZ49" s="12">
        <v>0</v>
      </c>
      <c r="CA49" s="12">
        <v>0</v>
      </c>
      <c r="CB49" s="12">
        <v>0</v>
      </c>
      <c r="CC49" s="12">
        <v>0</v>
      </c>
      <c r="CD49" s="12">
        <v>0</v>
      </c>
      <c r="CE49" s="12">
        <v>0</v>
      </c>
      <c r="CF49" s="12">
        <v>0</v>
      </c>
      <c r="CG49" s="12">
        <v>0</v>
      </c>
      <c r="CH49" s="12">
        <v>0</v>
      </c>
      <c r="CI49" s="12">
        <v>0</v>
      </c>
      <c r="CJ49" s="12">
        <v>0</v>
      </c>
      <c r="CK49" s="12">
        <v>0</v>
      </c>
      <c r="CL49" s="12">
        <v>0</v>
      </c>
      <c r="CM49" s="12">
        <v>0</v>
      </c>
      <c r="CN49" s="12">
        <v>0</v>
      </c>
      <c r="CO49" s="12">
        <v>0</v>
      </c>
      <c r="CP49" s="12">
        <v>0</v>
      </c>
      <c r="CQ49" s="12">
        <v>0</v>
      </c>
      <c r="CR49" s="12">
        <v>0</v>
      </c>
      <c r="CS49" s="12">
        <v>0</v>
      </c>
      <c r="CT49" s="12">
        <v>0</v>
      </c>
      <c r="CU49" s="12">
        <v>0</v>
      </c>
      <c r="CV49" s="12">
        <v>0</v>
      </c>
      <c r="CW49" s="12">
        <v>0</v>
      </c>
      <c r="CX49" s="12">
        <v>0</v>
      </c>
      <c r="CY49" s="12">
        <v>0</v>
      </c>
      <c r="CZ49" s="12">
        <v>0</v>
      </c>
      <c r="DA49" s="12">
        <v>0</v>
      </c>
      <c r="DB49" s="12">
        <v>0</v>
      </c>
      <c r="DC49" s="12">
        <v>0</v>
      </c>
      <c r="DD49" s="12">
        <v>0</v>
      </c>
      <c r="DE49" s="13">
        <v>0</v>
      </c>
      <c r="DF49" s="10">
        <v>0</v>
      </c>
      <c r="DG49" s="1">
        <f t="shared" si="0"/>
        <v>37</v>
      </c>
    </row>
    <row r="50" spans="1:111" ht="16.5" x14ac:dyDescent="0.35">
      <c r="A50" s="12">
        <v>44</v>
      </c>
      <c r="B50" s="11">
        <v>1</v>
      </c>
      <c r="C50" s="11">
        <v>10</v>
      </c>
      <c r="D50" s="12" t="s">
        <v>86</v>
      </c>
      <c r="E50" s="12">
        <v>95.43</v>
      </c>
      <c r="F50" s="12">
        <v>235.04</v>
      </c>
      <c r="G50" s="12">
        <v>386.22</v>
      </c>
      <c r="H50" s="12">
        <v>578.16</v>
      </c>
      <c r="I50" s="12">
        <v>786.09</v>
      </c>
      <c r="J50" s="12">
        <v>1011.24</v>
      </c>
      <c r="K50" s="12">
        <v>1255.02</v>
      </c>
      <c r="L50" s="12">
        <v>1519.06</v>
      </c>
      <c r="M50" s="12">
        <v>1805.23</v>
      </c>
      <c r="N50" s="12">
        <v>2115.64</v>
      </c>
      <c r="O50" s="12">
        <v>2230.48</v>
      </c>
      <c r="P50" s="12">
        <v>2354.23</v>
      </c>
      <c r="Q50" s="12">
        <v>2487.98</v>
      </c>
      <c r="R50" s="12">
        <v>2632.91</v>
      </c>
      <c r="S50" s="12">
        <v>2790.23</v>
      </c>
      <c r="T50" s="12">
        <v>2961.29</v>
      </c>
      <c r="U50" s="12">
        <v>3147.49</v>
      </c>
      <c r="V50" s="12">
        <v>3350.45</v>
      </c>
      <c r="W50" s="12">
        <v>3571.97</v>
      </c>
      <c r="X50" s="12">
        <v>3814.16</v>
      </c>
      <c r="Y50" s="12">
        <v>4079.39</v>
      </c>
      <c r="Z50" s="12">
        <v>4370.45</v>
      </c>
      <c r="AA50" s="12">
        <v>4691.71</v>
      </c>
      <c r="AB50" s="12">
        <v>5047.34</v>
      </c>
      <c r="AC50" s="12">
        <v>5442.34</v>
      </c>
      <c r="AD50" s="12">
        <v>5882.56</v>
      </c>
      <c r="AE50" s="12">
        <v>6375.74</v>
      </c>
      <c r="AF50" s="12">
        <v>6929.25</v>
      </c>
      <c r="AG50" s="12">
        <v>7554.99</v>
      </c>
      <c r="AH50" s="12">
        <v>8268.17</v>
      </c>
      <c r="AI50" s="12">
        <v>9088.23</v>
      </c>
      <c r="AJ50" s="12">
        <v>10040.799999999999</v>
      </c>
      <c r="AK50" s="12">
        <v>11160.18</v>
      </c>
      <c r="AL50" s="12">
        <v>12491.98</v>
      </c>
      <c r="AM50" s="12">
        <v>14097.39</v>
      </c>
      <c r="AN50" s="12">
        <v>0</v>
      </c>
      <c r="AO50" s="12">
        <v>0</v>
      </c>
      <c r="AP50" s="12">
        <v>0</v>
      </c>
      <c r="AQ50" s="12">
        <v>0</v>
      </c>
      <c r="AR50" s="12">
        <v>0</v>
      </c>
      <c r="AS50" s="12">
        <v>0</v>
      </c>
      <c r="AT50" s="12">
        <v>0</v>
      </c>
      <c r="AU50" s="12">
        <v>0</v>
      </c>
      <c r="AV50" s="12">
        <v>0</v>
      </c>
      <c r="AW50" s="12">
        <v>0</v>
      </c>
      <c r="AX50" s="12">
        <v>0</v>
      </c>
      <c r="AY50" s="12">
        <v>0</v>
      </c>
      <c r="AZ50" s="12">
        <v>0</v>
      </c>
      <c r="BA50" s="12">
        <v>0</v>
      </c>
      <c r="BB50" s="12">
        <v>0</v>
      </c>
      <c r="BC50" s="12">
        <v>0</v>
      </c>
      <c r="BD50" s="12">
        <v>0</v>
      </c>
      <c r="BE50" s="12">
        <v>0</v>
      </c>
      <c r="BF50" s="12">
        <v>0</v>
      </c>
      <c r="BG50" s="12">
        <v>0</v>
      </c>
      <c r="BH50" s="12">
        <v>0</v>
      </c>
      <c r="BI50" s="12">
        <v>0</v>
      </c>
      <c r="BJ50" s="12">
        <v>0</v>
      </c>
      <c r="BK50" s="12">
        <v>0</v>
      </c>
      <c r="BL50" s="12">
        <v>0</v>
      </c>
      <c r="BM50" s="12">
        <v>0</v>
      </c>
      <c r="BN50" s="12">
        <v>0</v>
      </c>
      <c r="BO50" s="12">
        <v>0</v>
      </c>
      <c r="BP50" s="12">
        <v>0</v>
      </c>
      <c r="BQ50" s="12">
        <v>0</v>
      </c>
      <c r="BR50" s="12">
        <v>0</v>
      </c>
      <c r="BS50" s="12">
        <v>0</v>
      </c>
      <c r="BT50" s="12">
        <v>0</v>
      </c>
      <c r="BU50" s="12">
        <v>0</v>
      </c>
      <c r="BV50" s="12">
        <v>0</v>
      </c>
      <c r="BW50" s="12">
        <v>0</v>
      </c>
      <c r="BX50" s="12">
        <v>0</v>
      </c>
      <c r="BY50" s="12">
        <v>0</v>
      </c>
      <c r="BZ50" s="12">
        <v>0</v>
      </c>
      <c r="CA50" s="12">
        <v>0</v>
      </c>
      <c r="CB50" s="12">
        <v>0</v>
      </c>
      <c r="CC50" s="12">
        <v>0</v>
      </c>
      <c r="CD50" s="12">
        <v>0</v>
      </c>
      <c r="CE50" s="12">
        <v>0</v>
      </c>
      <c r="CF50" s="12">
        <v>0</v>
      </c>
      <c r="CG50" s="12">
        <v>0</v>
      </c>
      <c r="CH50" s="12">
        <v>0</v>
      </c>
      <c r="CI50" s="12">
        <v>0</v>
      </c>
      <c r="CJ50" s="12">
        <v>0</v>
      </c>
      <c r="CK50" s="12">
        <v>0</v>
      </c>
      <c r="CL50" s="12">
        <v>0</v>
      </c>
      <c r="CM50" s="12">
        <v>0</v>
      </c>
      <c r="CN50" s="12">
        <v>0</v>
      </c>
      <c r="CO50" s="12">
        <v>0</v>
      </c>
      <c r="CP50" s="12">
        <v>0</v>
      </c>
      <c r="CQ50" s="12">
        <v>0</v>
      </c>
      <c r="CR50" s="12">
        <v>0</v>
      </c>
      <c r="CS50" s="12">
        <v>0</v>
      </c>
      <c r="CT50" s="12">
        <v>0</v>
      </c>
      <c r="CU50" s="12">
        <v>0</v>
      </c>
      <c r="CV50" s="12">
        <v>0</v>
      </c>
      <c r="CW50" s="12">
        <v>0</v>
      </c>
      <c r="CX50" s="12">
        <v>0</v>
      </c>
      <c r="CY50" s="12">
        <v>0</v>
      </c>
      <c r="CZ50" s="12">
        <v>0</v>
      </c>
      <c r="DA50" s="12">
        <v>0</v>
      </c>
      <c r="DB50" s="12">
        <v>0</v>
      </c>
      <c r="DC50" s="12">
        <v>0</v>
      </c>
      <c r="DD50" s="12">
        <v>0</v>
      </c>
      <c r="DE50" s="13">
        <v>0</v>
      </c>
      <c r="DF50" s="10">
        <v>0</v>
      </c>
      <c r="DG50" s="1">
        <f t="shared" si="0"/>
        <v>36</v>
      </c>
    </row>
    <row r="51" spans="1:111" ht="16.5" x14ac:dyDescent="0.35">
      <c r="A51" s="12">
        <v>45</v>
      </c>
      <c r="B51" s="11">
        <v>1</v>
      </c>
      <c r="C51" s="11">
        <v>10</v>
      </c>
      <c r="D51" s="12" t="s">
        <v>86</v>
      </c>
      <c r="E51" s="12">
        <v>101.19</v>
      </c>
      <c r="F51" s="12">
        <v>249.33</v>
      </c>
      <c r="G51" s="12">
        <v>409.81</v>
      </c>
      <c r="H51" s="12">
        <v>613.69000000000005</v>
      </c>
      <c r="I51" s="12">
        <v>834.73</v>
      </c>
      <c r="J51" s="12">
        <v>1074.32</v>
      </c>
      <c r="K51" s="12">
        <v>1334.08</v>
      </c>
      <c r="L51" s="12">
        <v>1615.84</v>
      </c>
      <c r="M51" s="12">
        <v>1921.7</v>
      </c>
      <c r="N51" s="12">
        <v>2254.09</v>
      </c>
      <c r="O51" s="12">
        <v>2379.15</v>
      </c>
      <c r="P51" s="12">
        <v>2514.3200000000002</v>
      </c>
      <c r="Q51" s="12">
        <v>2660.78</v>
      </c>
      <c r="R51" s="12">
        <v>2819.77</v>
      </c>
      <c r="S51" s="12">
        <v>2992.63</v>
      </c>
      <c r="T51" s="12">
        <v>3180.81</v>
      </c>
      <c r="U51" s="12">
        <v>3385.92</v>
      </c>
      <c r="V51" s="12">
        <v>3609.78</v>
      </c>
      <c r="W51" s="12">
        <v>3854.53</v>
      </c>
      <c r="X51" s="12">
        <v>4122.57</v>
      </c>
      <c r="Y51" s="12">
        <v>4416.71</v>
      </c>
      <c r="Z51" s="12">
        <v>4741.37</v>
      </c>
      <c r="AA51" s="12">
        <v>5100.7700000000004</v>
      </c>
      <c r="AB51" s="12">
        <v>5499.95</v>
      </c>
      <c r="AC51" s="12">
        <v>5944.82</v>
      </c>
      <c r="AD51" s="12">
        <v>6443.23</v>
      </c>
      <c r="AE51" s="12">
        <v>7002.6</v>
      </c>
      <c r="AF51" s="12">
        <v>7634.96</v>
      </c>
      <c r="AG51" s="12">
        <v>8355.69</v>
      </c>
      <c r="AH51" s="12">
        <v>9184.43</v>
      </c>
      <c r="AI51" s="12">
        <v>10147.08</v>
      </c>
      <c r="AJ51" s="12">
        <v>11278.31</v>
      </c>
      <c r="AK51" s="12">
        <v>12624.21</v>
      </c>
      <c r="AL51" s="12">
        <v>14246.62</v>
      </c>
      <c r="AM51" s="12">
        <v>0</v>
      </c>
      <c r="AN51" s="12">
        <v>0</v>
      </c>
      <c r="AO51" s="12">
        <v>0</v>
      </c>
      <c r="AP51" s="12">
        <v>0</v>
      </c>
      <c r="AQ51" s="12">
        <v>0</v>
      </c>
      <c r="AR51" s="12">
        <v>0</v>
      </c>
      <c r="AS51" s="12">
        <v>0</v>
      </c>
      <c r="AT51" s="12">
        <v>0</v>
      </c>
      <c r="AU51" s="12">
        <v>0</v>
      </c>
      <c r="AV51" s="12">
        <v>0</v>
      </c>
      <c r="AW51" s="12">
        <v>0</v>
      </c>
      <c r="AX51" s="12">
        <v>0</v>
      </c>
      <c r="AY51" s="12">
        <v>0</v>
      </c>
      <c r="AZ51" s="12">
        <v>0</v>
      </c>
      <c r="BA51" s="12">
        <v>0</v>
      </c>
      <c r="BB51" s="12">
        <v>0</v>
      </c>
      <c r="BC51" s="12">
        <v>0</v>
      </c>
      <c r="BD51" s="12">
        <v>0</v>
      </c>
      <c r="BE51" s="12">
        <v>0</v>
      </c>
      <c r="BF51" s="12">
        <v>0</v>
      </c>
      <c r="BG51" s="12">
        <v>0</v>
      </c>
      <c r="BH51" s="12">
        <v>0</v>
      </c>
      <c r="BI51" s="12">
        <v>0</v>
      </c>
      <c r="BJ51" s="12">
        <v>0</v>
      </c>
      <c r="BK51" s="12">
        <v>0</v>
      </c>
      <c r="BL51" s="12">
        <v>0</v>
      </c>
      <c r="BM51" s="12">
        <v>0</v>
      </c>
      <c r="BN51" s="12">
        <v>0</v>
      </c>
      <c r="BO51" s="12">
        <v>0</v>
      </c>
      <c r="BP51" s="12">
        <v>0</v>
      </c>
      <c r="BQ51" s="12">
        <v>0</v>
      </c>
      <c r="BR51" s="12">
        <v>0</v>
      </c>
      <c r="BS51" s="12">
        <v>0</v>
      </c>
      <c r="BT51" s="12">
        <v>0</v>
      </c>
      <c r="BU51" s="12">
        <v>0</v>
      </c>
      <c r="BV51" s="12">
        <v>0</v>
      </c>
      <c r="BW51" s="12">
        <v>0</v>
      </c>
      <c r="BX51" s="12">
        <v>0</v>
      </c>
      <c r="BY51" s="12">
        <v>0</v>
      </c>
      <c r="BZ51" s="12">
        <v>0</v>
      </c>
      <c r="CA51" s="12">
        <v>0</v>
      </c>
      <c r="CB51" s="12">
        <v>0</v>
      </c>
      <c r="CC51" s="12">
        <v>0</v>
      </c>
      <c r="CD51" s="12">
        <v>0</v>
      </c>
      <c r="CE51" s="12">
        <v>0</v>
      </c>
      <c r="CF51" s="12">
        <v>0</v>
      </c>
      <c r="CG51" s="12">
        <v>0</v>
      </c>
      <c r="CH51" s="12">
        <v>0</v>
      </c>
      <c r="CI51" s="12">
        <v>0</v>
      </c>
      <c r="CJ51" s="12">
        <v>0</v>
      </c>
      <c r="CK51" s="12">
        <v>0</v>
      </c>
      <c r="CL51" s="12">
        <v>0</v>
      </c>
      <c r="CM51" s="12">
        <v>0</v>
      </c>
      <c r="CN51" s="12">
        <v>0</v>
      </c>
      <c r="CO51" s="12">
        <v>0</v>
      </c>
      <c r="CP51" s="12">
        <v>0</v>
      </c>
      <c r="CQ51" s="12">
        <v>0</v>
      </c>
      <c r="CR51" s="12">
        <v>0</v>
      </c>
      <c r="CS51" s="12">
        <v>0</v>
      </c>
      <c r="CT51" s="12">
        <v>0</v>
      </c>
      <c r="CU51" s="12">
        <v>0</v>
      </c>
      <c r="CV51" s="12">
        <v>0</v>
      </c>
      <c r="CW51" s="12">
        <v>0</v>
      </c>
      <c r="CX51" s="12">
        <v>0</v>
      </c>
      <c r="CY51" s="12">
        <v>0</v>
      </c>
      <c r="CZ51" s="12">
        <v>0</v>
      </c>
      <c r="DA51" s="12">
        <v>0</v>
      </c>
      <c r="DB51" s="12">
        <v>0</v>
      </c>
      <c r="DC51" s="12">
        <v>0</v>
      </c>
      <c r="DD51" s="12">
        <v>0</v>
      </c>
      <c r="DE51" s="13">
        <v>0</v>
      </c>
      <c r="DF51" s="10">
        <v>0</v>
      </c>
      <c r="DG51" s="1">
        <f t="shared" si="0"/>
        <v>35</v>
      </c>
    </row>
    <row r="52" spans="1:111" ht="16.5" x14ac:dyDescent="0.35">
      <c r="A52" s="12">
        <v>46</v>
      </c>
      <c r="B52" s="11">
        <v>1</v>
      </c>
      <c r="C52" s="11">
        <v>10</v>
      </c>
      <c r="D52" s="12" t="s">
        <v>86</v>
      </c>
      <c r="E52" s="12">
        <v>107.41</v>
      </c>
      <c r="F52" s="12">
        <v>264.8</v>
      </c>
      <c r="G52" s="12">
        <v>435.36</v>
      </c>
      <c r="H52" s="12">
        <v>652.23</v>
      </c>
      <c r="I52" s="12">
        <v>887.59</v>
      </c>
      <c r="J52" s="12">
        <v>1143.01</v>
      </c>
      <c r="K52" s="12">
        <v>1420.33</v>
      </c>
      <c r="L52" s="12">
        <v>1721.62</v>
      </c>
      <c r="M52" s="12">
        <v>2049.2600000000002</v>
      </c>
      <c r="N52" s="12">
        <v>2405.9899999999998</v>
      </c>
      <c r="O52" s="12">
        <v>2542.69</v>
      </c>
      <c r="P52" s="12">
        <v>2690.8</v>
      </c>
      <c r="Q52" s="12">
        <v>2851.58</v>
      </c>
      <c r="R52" s="12">
        <v>3026.4</v>
      </c>
      <c r="S52" s="12">
        <v>3216.7</v>
      </c>
      <c r="T52" s="12">
        <v>3424.12</v>
      </c>
      <c r="U52" s="12">
        <v>3650.51</v>
      </c>
      <c r="V52" s="12">
        <v>3898.02</v>
      </c>
      <c r="W52" s="12">
        <v>4169.09</v>
      </c>
      <c r="X52" s="12">
        <v>4466.54</v>
      </c>
      <c r="Y52" s="12">
        <v>4794.87</v>
      </c>
      <c r="Z52" s="12">
        <v>5158.32</v>
      </c>
      <c r="AA52" s="12">
        <v>5562.01</v>
      </c>
      <c r="AB52" s="12">
        <v>6011.9</v>
      </c>
      <c r="AC52" s="12">
        <v>6515.93</v>
      </c>
      <c r="AD52" s="12">
        <v>7081.61</v>
      </c>
      <c r="AE52" s="12">
        <v>7721.1</v>
      </c>
      <c r="AF52" s="12">
        <v>8449.9699999999993</v>
      </c>
      <c r="AG52" s="12">
        <v>9288.06</v>
      </c>
      <c r="AH52" s="12">
        <v>10261.58</v>
      </c>
      <c r="AI52" s="12">
        <v>11405.57</v>
      </c>
      <c r="AJ52" s="12">
        <v>12766.65</v>
      </c>
      <c r="AK52" s="12">
        <v>14407.37</v>
      </c>
      <c r="AL52" s="12">
        <v>0</v>
      </c>
      <c r="AM52" s="12">
        <v>0</v>
      </c>
      <c r="AN52" s="12">
        <v>0</v>
      </c>
      <c r="AO52" s="12">
        <v>0</v>
      </c>
      <c r="AP52" s="12">
        <v>0</v>
      </c>
      <c r="AQ52" s="12">
        <v>0</v>
      </c>
      <c r="AR52" s="12">
        <v>0</v>
      </c>
      <c r="AS52" s="12">
        <v>0</v>
      </c>
      <c r="AT52" s="12">
        <v>0</v>
      </c>
      <c r="AU52" s="12">
        <v>0</v>
      </c>
      <c r="AV52" s="12">
        <v>0</v>
      </c>
      <c r="AW52" s="12">
        <v>0</v>
      </c>
      <c r="AX52" s="12">
        <v>0</v>
      </c>
      <c r="AY52" s="12">
        <v>0</v>
      </c>
      <c r="AZ52" s="12">
        <v>0</v>
      </c>
      <c r="BA52" s="12">
        <v>0</v>
      </c>
      <c r="BB52" s="12">
        <v>0</v>
      </c>
      <c r="BC52" s="12">
        <v>0</v>
      </c>
      <c r="BD52" s="12">
        <v>0</v>
      </c>
      <c r="BE52" s="12">
        <v>0</v>
      </c>
      <c r="BF52" s="12">
        <v>0</v>
      </c>
      <c r="BG52" s="12">
        <v>0</v>
      </c>
      <c r="BH52" s="12">
        <v>0</v>
      </c>
      <c r="BI52" s="12">
        <v>0</v>
      </c>
      <c r="BJ52" s="12">
        <v>0</v>
      </c>
      <c r="BK52" s="12">
        <v>0</v>
      </c>
      <c r="BL52" s="12">
        <v>0</v>
      </c>
      <c r="BM52" s="12">
        <v>0</v>
      </c>
      <c r="BN52" s="12">
        <v>0</v>
      </c>
      <c r="BO52" s="12">
        <v>0</v>
      </c>
      <c r="BP52" s="12">
        <v>0</v>
      </c>
      <c r="BQ52" s="12">
        <v>0</v>
      </c>
      <c r="BR52" s="12">
        <v>0</v>
      </c>
      <c r="BS52" s="12">
        <v>0</v>
      </c>
      <c r="BT52" s="12">
        <v>0</v>
      </c>
      <c r="BU52" s="12">
        <v>0</v>
      </c>
      <c r="BV52" s="12">
        <v>0</v>
      </c>
      <c r="BW52" s="12">
        <v>0</v>
      </c>
      <c r="BX52" s="12">
        <v>0</v>
      </c>
      <c r="BY52" s="12">
        <v>0</v>
      </c>
      <c r="BZ52" s="12">
        <v>0</v>
      </c>
      <c r="CA52" s="12">
        <v>0</v>
      </c>
      <c r="CB52" s="12">
        <v>0</v>
      </c>
      <c r="CC52" s="12">
        <v>0</v>
      </c>
      <c r="CD52" s="12">
        <v>0</v>
      </c>
      <c r="CE52" s="12">
        <v>0</v>
      </c>
      <c r="CF52" s="12">
        <v>0</v>
      </c>
      <c r="CG52" s="12">
        <v>0</v>
      </c>
      <c r="CH52" s="12">
        <v>0</v>
      </c>
      <c r="CI52" s="12">
        <v>0</v>
      </c>
      <c r="CJ52" s="12">
        <v>0</v>
      </c>
      <c r="CK52" s="12">
        <v>0</v>
      </c>
      <c r="CL52" s="12">
        <v>0</v>
      </c>
      <c r="CM52" s="12">
        <v>0</v>
      </c>
      <c r="CN52" s="12">
        <v>0</v>
      </c>
      <c r="CO52" s="12">
        <v>0</v>
      </c>
      <c r="CP52" s="12">
        <v>0</v>
      </c>
      <c r="CQ52" s="12">
        <v>0</v>
      </c>
      <c r="CR52" s="12">
        <v>0</v>
      </c>
      <c r="CS52" s="12">
        <v>0</v>
      </c>
      <c r="CT52" s="12">
        <v>0</v>
      </c>
      <c r="CU52" s="12">
        <v>0</v>
      </c>
      <c r="CV52" s="12">
        <v>0</v>
      </c>
      <c r="CW52" s="12">
        <v>0</v>
      </c>
      <c r="CX52" s="12">
        <v>0</v>
      </c>
      <c r="CY52" s="12">
        <v>0</v>
      </c>
      <c r="CZ52" s="12">
        <v>0</v>
      </c>
      <c r="DA52" s="12">
        <v>0</v>
      </c>
      <c r="DB52" s="12">
        <v>0</v>
      </c>
      <c r="DC52" s="12">
        <v>0</v>
      </c>
      <c r="DD52" s="12">
        <v>0</v>
      </c>
      <c r="DE52" s="13">
        <v>0</v>
      </c>
      <c r="DF52" s="10">
        <v>0</v>
      </c>
      <c r="DG52" s="1">
        <f t="shared" si="0"/>
        <v>34</v>
      </c>
    </row>
    <row r="53" spans="1:111" ht="16.5" x14ac:dyDescent="0.35">
      <c r="A53" s="12">
        <v>47</v>
      </c>
      <c r="B53" s="11">
        <v>1</v>
      </c>
      <c r="C53" s="11">
        <v>10</v>
      </c>
      <c r="D53" s="12" t="s">
        <v>86</v>
      </c>
      <c r="E53" s="12">
        <v>114.16</v>
      </c>
      <c r="F53" s="12">
        <v>281.60000000000002</v>
      </c>
      <c r="G53" s="12">
        <v>463.15</v>
      </c>
      <c r="H53" s="12">
        <v>694.23</v>
      </c>
      <c r="I53" s="12">
        <v>945.3</v>
      </c>
      <c r="J53" s="12">
        <v>1218.1600000000001</v>
      </c>
      <c r="K53" s="12">
        <v>1514.87</v>
      </c>
      <c r="L53" s="12">
        <v>1837.76</v>
      </c>
      <c r="M53" s="12">
        <v>2189.5500000000002</v>
      </c>
      <c r="N53" s="12">
        <v>2573.36</v>
      </c>
      <c r="O53" s="12">
        <v>2723.26</v>
      </c>
      <c r="P53" s="12">
        <v>2885.98</v>
      </c>
      <c r="Q53" s="12">
        <v>3062.91</v>
      </c>
      <c r="R53" s="12">
        <v>3255.51</v>
      </c>
      <c r="S53" s="12">
        <v>3465.43</v>
      </c>
      <c r="T53" s="12">
        <v>3694.55</v>
      </c>
      <c r="U53" s="12">
        <v>3945.04</v>
      </c>
      <c r="V53" s="12">
        <v>4219.38</v>
      </c>
      <c r="W53" s="12">
        <v>4520.42</v>
      </c>
      <c r="X53" s="12">
        <v>4852.71</v>
      </c>
      <c r="Y53" s="12">
        <v>5220.55</v>
      </c>
      <c r="Z53" s="12">
        <v>5629.11</v>
      </c>
      <c r="AA53" s="12">
        <v>6084.42</v>
      </c>
      <c r="AB53" s="12">
        <v>6594.54</v>
      </c>
      <c r="AC53" s="12">
        <v>7167.04</v>
      </c>
      <c r="AD53" s="12">
        <v>7814.25</v>
      </c>
      <c r="AE53" s="12">
        <v>8551.91</v>
      </c>
      <c r="AF53" s="12">
        <v>9400.11</v>
      </c>
      <c r="AG53" s="12">
        <v>10385.370000000001</v>
      </c>
      <c r="AH53" s="12">
        <v>11543.16</v>
      </c>
      <c r="AI53" s="12">
        <v>12920.66</v>
      </c>
      <c r="AJ53" s="12">
        <v>14581.17</v>
      </c>
      <c r="AK53" s="12">
        <v>0</v>
      </c>
      <c r="AL53" s="12">
        <v>0</v>
      </c>
      <c r="AM53" s="12">
        <v>0</v>
      </c>
      <c r="AN53" s="12">
        <v>0</v>
      </c>
      <c r="AO53" s="12">
        <v>0</v>
      </c>
      <c r="AP53" s="12">
        <v>0</v>
      </c>
      <c r="AQ53" s="12">
        <v>0</v>
      </c>
      <c r="AR53" s="12">
        <v>0</v>
      </c>
      <c r="AS53" s="12">
        <v>0</v>
      </c>
      <c r="AT53" s="12">
        <v>0</v>
      </c>
      <c r="AU53" s="12">
        <v>0</v>
      </c>
      <c r="AV53" s="12">
        <v>0</v>
      </c>
      <c r="AW53" s="12">
        <v>0</v>
      </c>
      <c r="AX53" s="12">
        <v>0</v>
      </c>
      <c r="AY53" s="12">
        <v>0</v>
      </c>
      <c r="AZ53" s="12">
        <v>0</v>
      </c>
      <c r="BA53" s="12">
        <v>0</v>
      </c>
      <c r="BB53" s="12">
        <v>0</v>
      </c>
      <c r="BC53" s="12">
        <v>0</v>
      </c>
      <c r="BD53" s="12">
        <v>0</v>
      </c>
      <c r="BE53" s="12">
        <v>0</v>
      </c>
      <c r="BF53" s="12">
        <v>0</v>
      </c>
      <c r="BG53" s="12">
        <v>0</v>
      </c>
      <c r="BH53" s="12">
        <v>0</v>
      </c>
      <c r="BI53" s="12">
        <v>0</v>
      </c>
      <c r="BJ53" s="12">
        <v>0</v>
      </c>
      <c r="BK53" s="12">
        <v>0</v>
      </c>
      <c r="BL53" s="12">
        <v>0</v>
      </c>
      <c r="BM53" s="12">
        <v>0</v>
      </c>
      <c r="BN53" s="12">
        <v>0</v>
      </c>
      <c r="BO53" s="12">
        <v>0</v>
      </c>
      <c r="BP53" s="12">
        <v>0</v>
      </c>
      <c r="BQ53" s="12">
        <v>0</v>
      </c>
      <c r="BR53" s="12">
        <v>0</v>
      </c>
      <c r="BS53" s="12">
        <v>0</v>
      </c>
      <c r="BT53" s="12">
        <v>0</v>
      </c>
      <c r="BU53" s="12">
        <v>0</v>
      </c>
      <c r="BV53" s="12">
        <v>0</v>
      </c>
      <c r="BW53" s="12">
        <v>0</v>
      </c>
      <c r="BX53" s="12">
        <v>0</v>
      </c>
      <c r="BY53" s="12">
        <v>0</v>
      </c>
      <c r="BZ53" s="12">
        <v>0</v>
      </c>
      <c r="CA53" s="12">
        <v>0</v>
      </c>
      <c r="CB53" s="12">
        <v>0</v>
      </c>
      <c r="CC53" s="12">
        <v>0</v>
      </c>
      <c r="CD53" s="12">
        <v>0</v>
      </c>
      <c r="CE53" s="12">
        <v>0</v>
      </c>
      <c r="CF53" s="12">
        <v>0</v>
      </c>
      <c r="CG53" s="12">
        <v>0</v>
      </c>
      <c r="CH53" s="12">
        <v>0</v>
      </c>
      <c r="CI53" s="12">
        <v>0</v>
      </c>
      <c r="CJ53" s="12">
        <v>0</v>
      </c>
      <c r="CK53" s="12">
        <v>0</v>
      </c>
      <c r="CL53" s="12">
        <v>0</v>
      </c>
      <c r="CM53" s="12">
        <v>0</v>
      </c>
      <c r="CN53" s="12">
        <v>0</v>
      </c>
      <c r="CO53" s="12">
        <v>0</v>
      </c>
      <c r="CP53" s="12">
        <v>0</v>
      </c>
      <c r="CQ53" s="12">
        <v>0</v>
      </c>
      <c r="CR53" s="12">
        <v>0</v>
      </c>
      <c r="CS53" s="12">
        <v>0</v>
      </c>
      <c r="CT53" s="12">
        <v>0</v>
      </c>
      <c r="CU53" s="12">
        <v>0</v>
      </c>
      <c r="CV53" s="12">
        <v>0</v>
      </c>
      <c r="CW53" s="12">
        <v>0</v>
      </c>
      <c r="CX53" s="12">
        <v>0</v>
      </c>
      <c r="CY53" s="12">
        <v>0</v>
      </c>
      <c r="CZ53" s="12">
        <v>0</v>
      </c>
      <c r="DA53" s="12">
        <v>0</v>
      </c>
      <c r="DB53" s="12">
        <v>0</v>
      </c>
      <c r="DC53" s="12">
        <v>0</v>
      </c>
      <c r="DD53" s="12">
        <v>0</v>
      </c>
      <c r="DE53" s="13">
        <v>0</v>
      </c>
      <c r="DF53" s="10">
        <v>0</v>
      </c>
      <c r="DG53" s="1">
        <f t="shared" si="0"/>
        <v>33</v>
      </c>
    </row>
    <row r="54" spans="1:111" ht="16.5" x14ac:dyDescent="0.35">
      <c r="A54" s="12">
        <v>48</v>
      </c>
      <c r="B54" s="11">
        <v>1</v>
      </c>
      <c r="C54" s="11">
        <v>10</v>
      </c>
      <c r="D54" s="12" t="s">
        <v>86</v>
      </c>
      <c r="E54" s="12">
        <v>121.49</v>
      </c>
      <c r="F54" s="12">
        <v>299.89999999999998</v>
      </c>
      <c r="G54" s="12">
        <v>493.48</v>
      </c>
      <c r="H54" s="12">
        <v>740.19</v>
      </c>
      <c r="I54" s="12">
        <v>1008.6</v>
      </c>
      <c r="J54" s="12">
        <v>1300.73</v>
      </c>
      <c r="K54" s="12">
        <v>1618.92</v>
      </c>
      <c r="L54" s="12">
        <v>1965.82</v>
      </c>
      <c r="M54" s="12">
        <v>2344.5100000000002</v>
      </c>
      <c r="N54" s="12">
        <v>2758.45</v>
      </c>
      <c r="O54" s="12">
        <v>2923.27</v>
      </c>
      <c r="P54" s="12">
        <v>3102.48</v>
      </c>
      <c r="Q54" s="12">
        <v>3297.57</v>
      </c>
      <c r="R54" s="12">
        <v>3510.2</v>
      </c>
      <c r="S54" s="12">
        <v>3742.29</v>
      </c>
      <c r="T54" s="12">
        <v>3996.02</v>
      </c>
      <c r="U54" s="12">
        <v>4273.8999999999996</v>
      </c>
      <c r="V54" s="12">
        <v>4578.83</v>
      </c>
      <c r="W54" s="12">
        <v>4915.41</v>
      </c>
      <c r="X54" s="12">
        <v>5288</v>
      </c>
      <c r="Y54" s="12">
        <v>5701.84</v>
      </c>
      <c r="Z54" s="12">
        <v>6163.04</v>
      </c>
      <c r="AA54" s="12">
        <v>6679.74</v>
      </c>
      <c r="AB54" s="12">
        <v>7259.64</v>
      </c>
      <c r="AC54" s="12">
        <v>7915.21</v>
      </c>
      <c r="AD54" s="12">
        <v>8662.4</v>
      </c>
      <c r="AE54" s="12">
        <v>9521.56</v>
      </c>
      <c r="AF54" s="12">
        <v>10519.55</v>
      </c>
      <c r="AG54" s="12">
        <v>11692.3</v>
      </c>
      <c r="AH54" s="12">
        <v>13087.6</v>
      </c>
      <c r="AI54" s="12">
        <v>14769.57</v>
      </c>
      <c r="AJ54" s="12">
        <v>0</v>
      </c>
      <c r="AK54" s="12">
        <v>0</v>
      </c>
      <c r="AL54" s="12">
        <v>0</v>
      </c>
      <c r="AM54" s="12">
        <v>0</v>
      </c>
      <c r="AN54" s="12">
        <v>0</v>
      </c>
      <c r="AO54" s="12">
        <v>0</v>
      </c>
      <c r="AP54" s="12">
        <v>0</v>
      </c>
      <c r="AQ54" s="12">
        <v>0</v>
      </c>
      <c r="AR54" s="12">
        <v>0</v>
      </c>
      <c r="AS54" s="12">
        <v>0</v>
      </c>
      <c r="AT54" s="12">
        <v>0</v>
      </c>
      <c r="AU54" s="12">
        <v>0</v>
      </c>
      <c r="AV54" s="12">
        <v>0</v>
      </c>
      <c r="AW54" s="12">
        <v>0</v>
      </c>
      <c r="AX54" s="12">
        <v>0</v>
      </c>
      <c r="AY54" s="12">
        <v>0</v>
      </c>
      <c r="AZ54" s="12">
        <v>0</v>
      </c>
      <c r="BA54" s="12">
        <v>0</v>
      </c>
      <c r="BB54" s="12">
        <v>0</v>
      </c>
      <c r="BC54" s="12">
        <v>0</v>
      </c>
      <c r="BD54" s="12">
        <v>0</v>
      </c>
      <c r="BE54" s="12">
        <v>0</v>
      </c>
      <c r="BF54" s="12">
        <v>0</v>
      </c>
      <c r="BG54" s="12">
        <v>0</v>
      </c>
      <c r="BH54" s="12">
        <v>0</v>
      </c>
      <c r="BI54" s="12">
        <v>0</v>
      </c>
      <c r="BJ54" s="12">
        <v>0</v>
      </c>
      <c r="BK54" s="12">
        <v>0</v>
      </c>
      <c r="BL54" s="12">
        <v>0</v>
      </c>
      <c r="BM54" s="12">
        <v>0</v>
      </c>
      <c r="BN54" s="12">
        <v>0</v>
      </c>
      <c r="BO54" s="12">
        <v>0</v>
      </c>
      <c r="BP54" s="12">
        <v>0</v>
      </c>
      <c r="BQ54" s="12">
        <v>0</v>
      </c>
      <c r="BR54" s="12">
        <v>0</v>
      </c>
      <c r="BS54" s="12">
        <v>0</v>
      </c>
      <c r="BT54" s="12">
        <v>0</v>
      </c>
      <c r="BU54" s="12">
        <v>0</v>
      </c>
      <c r="BV54" s="12">
        <v>0</v>
      </c>
      <c r="BW54" s="12">
        <v>0</v>
      </c>
      <c r="BX54" s="12">
        <v>0</v>
      </c>
      <c r="BY54" s="12">
        <v>0</v>
      </c>
      <c r="BZ54" s="12">
        <v>0</v>
      </c>
      <c r="CA54" s="12">
        <v>0</v>
      </c>
      <c r="CB54" s="12">
        <v>0</v>
      </c>
      <c r="CC54" s="12">
        <v>0</v>
      </c>
      <c r="CD54" s="12">
        <v>0</v>
      </c>
      <c r="CE54" s="12">
        <v>0</v>
      </c>
      <c r="CF54" s="12">
        <v>0</v>
      </c>
      <c r="CG54" s="12">
        <v>0</v>
      </c>
      <c r="CH54" s="12">
        <v>0</v>
      </c>
      <c r="CI54" s="12">
        <v>0</v>
      </c>
      <c r="CJ54" s="12">
        <v>0</v>
      </c>
      <c r="CK54" s="12">
        <v>0</v>
      </c>
      <c r="CL54" s="12">
        <v>0</v>
      </c>
      <c r="CM54" s="12">
        <v>0</v>
      </c>
      <c r="CN54" s="12">
        <v>0</v>
      </c>
      <c r="CO54" s="12">
        <v>0</v>
      </c>
      <c r="CP54" s="12">
        <v>0</v>
      </c>
      <c r="CQ54" s="12">
        <v>0</v>
      </c>
      <c r="CR54" s="12">
        <v>0</v>
      </c>
      <c r="CS54" s="12">
        <v>0</v>
      </c>
      <c r="CT54" s="12">
        <v>0</v>
      </c>
      <c r="CU54" s="12">
        <v>0</v>
      </c>
      <c r="CV54" s="12">
        <v>0</v>
      </c>
      <c r="CW54" s="12">
        <v>0</v>
      </c>
      <c r="CX54" s="12">
        <v>0</v>
      </c>
      <c r="CY54" s="12">
        <v>0</v>
      </c>
      <c r="CZ54" s="12">
        <v>0</v>
      </c>
      <c r="DA54" s="12">
        <v>0</v>
      </c>
      <c r="DB54" s="12">
        <v>0</v>
      </c>
      <c r="DC54" s="12">
        <v>0</v>
      </c>
      <c r="DD54" s="12">
        <v>0</v>
      </c>
      <c r="DE54" s="13">
        <v>0</v>
      </c>
      <c r="DF54" s="10">
        <v>0</v>
      </c>
      <c r="DG54" s="1">
        <f t="shared" si="0"/>
        <v>32</v>
      </c>
    </row>
    <row r="55" spans="1:111" ht="16.5" x14ac:dyDescent="0.35">
      <c r="A55" s="12">
        <v>49</v>
      </c>
      <c r="B55" s="11">
        <v>1</v>
      </c>
      <c r="C55" s="11">
        <v>10</v>
      </c>
      <c r="D55" s="12" t="s">
        <v>86</v>
      </c>
      <c r="E55" s="12">
        <v>129.5</v>
      </c>
      <c r="F55" s="12">
        <v>319.94</v>
      </c>
      <c r="G55" s="12">
        <v>526.79</v>
      </c>
      <c r="H55" s="12">
        <v>790.77</v>
      </c>
      <c r="I55" s="12">
        <v>1078.3800000000001</v>
      </c>
      <c r="J55" s="12">
        <v>1391.91</v>
      </c>
      <c r="K55" s="12">
        <v>1734.01</v>
      </c>
      <c r="L55" s="12">
        <v>2107.69</v>
      </c>
      <c r="M55" s="12">
        <v>2516.37</v>
      </c>
      <c r="N55" s="12">
        <v>2963.88</v>
      </c>
      <c r="O55" s="12">
        <v>3145.59</v>
      </c>
      <c r="P55" s="12">
        <v>3343.38</v>
      </c>
      <c r="Q55" s="12">
        <v>3558.97</v>
      </c>
      <c r="R55" s="12">
        <v>3794.28</v>
      </c>
      <c r="S55" s="12">
        <v>4051.53</v>
      </c>
      <c r="T55" s="12">
        <v>4333.2700000000004</v>
      </c>
      <c r="U55" s="12">
        <v>4642.4399999999996</v>
      </c>
      <c r="V55" s="12">
        <v>4983.7</v>
      </c>
      <c r="W55" s="12">
        <v>5361.47</v>
      </c>
      <c r="X55" s="12">
        <v>5781.05</v>
      </c>
      <c r="Y55" s="12">
        <v>6248.66</v>
      </c>
      <c r="Z55" s="12">
        <v>6772.54</v>
      </c>
      <c r="AA55" s="12">
        <v>7360.49</v>
      </c>
      <c r="AB55" s="12">
        <v>8025.17</v>
      </c>
      <c r="AC55" s="12">
        <v>8782.74</v>
      </c>
      <c r="AD55" s="12">
        <v>9653.84</v>
      </c>
      <c r="AE55" s="12">
        <v>10665.69</v>
      </c>
      <c r="AF55" s="12">
        <v>11854.74</v>
      </c>
      <c r="AG55" s="12">
        <v>13269.42</v>
      </c>
      <c r="AH55" s="12">
        <v>14974.75</v>
      </c>
      <c r="AI55" s="12">
        <v>0</v>
      </c>
      <c r="AJ55" s="12">
        <v>0</v>
      </c>
      <c r="AK55" s="12">
        <v>0</v>
      </c>
      <c r="AL55" s="12">
        <v>0</v>
      </c>
      <c r="AM55" s="12">
        <v>0</v>
      </c>
      <c r="AN55" s="12">
        <v>0</v>
      </c>
      <c r="AO55" s="12">
        <v>0</v>
      </c>
      <c r="AP55" s="12">
        <v>0</v>
      </c>
      <c r="AQ55" s="12">
        <v>0</v>
      </c>
      <c r="AR55" s="12">
        <v>0</v>
      </c>
      <c r="AS55" s="12">
        <v>0</v>
      </c>
      <c r="AT55" s="12">
        <v>0</v>
      </c>
      <c r="AU55" s="12">
        <v>0</v>
      </c>
      <c r="AV55" s="12">
        <v>0</v>
      </c>
      <c r="AW55" s="12">
        <v>0</v>
      </c>
      <c r="AX55" s="12">
        <v>0</v>
      </c>
      <c r="AY55" s="12">
        <v>0</v>
      </c>
      <c r="AZ55" s="12">
        <v>0</v>
      </c>
      <c r="BA55" s="12">
        <v>0</v>
      </c>
      <c r="BB55" s="12">
        <v>0</v>
      </c>
      <c r="BC55" s="12">
        <v>0</v>
      </c>
      <c r="BD55" s="12">
        <v>0</v>
      </c>
      <c r="BE55" s="12">
        <v>0</v>
      </c>
      <c r="BF55" s="12">
        <v>0</v>
      </c>
      <c r="BG55" s="12">
        <v>0</v>
      </c>
      <c r="BH55" s="12">
        <v>0</v>
      </c>
      <c r="BI55" s="12">
        <v>0</v>
      </c>
      <c r="BJ55" s="12">
        <v>0</v>
      </c>
      <c r="BK55" s="12">
        <v>0</v>
      </c>
      <c r="BL55" s="12">
        <v>0</v>
      </c>
      <c r="BM55" s="12">
        <v>0</v>
      </c>
      <c r="BN55" s="12">
        <v>0</v>
      </c>
      <c r="BO55" s="12">
        <v>0</v>
      </c>
      <c r="BP55" s="12">
        <v>0</v>
      </c>
      <c r="BQ55" s="12">
        <v>0</v>
      </c>
      <c r="BR55" s="12">
        <v>0</v>
      </c>
      <c r="BS55" s="12">
        <v>0</v>
      </c>
      <c r="BT55" s="12">
        <v>0</v>
      </c>
      <c r="BU55" s="12">
        <v>0</v>
      </c>
      <c r="BV55" s="12">
        <v>0</v>
      </c>
      <c r="BW55" s="12">
        <v>0</v>
      </c>
      <c r="BX55" s="12">
        <v>0</v>
      </c>
      <c r="BY55" s="12">
        <v>0</v>
      </c>
      <c r="BZ55" s="12">
        <v>0</v>
      </c>
      <c r="CA55" s="12">
        <v>0</v>
      </c>
      <c r="CB55" s="12">
        <v>0</v>
      </c>
      <c r="CC55" s="12">
        <v>0</v>
      </c>
      <c r="CD55" s="12">
        <v>0</v>
      </c>
      <c r="CE55" s="12">
        <v>0</v>
      </c>
      <c r="CF55" s="12">
        <v>0</v>
      </c>
      <c r="CG55" s="12">
        <v>0</v>
      </c>
      <c r="CH55" s="12">
        <v>0</v>
      </c>
      <c r="CI55" s="12">
        <v>0</v>
      </c>
      <c r="CJ55" s="12">
        <v>0</v>
      </c>
      <c r="CK55" s="12">
        <v>0</v>
      </c>
      <c r="CL55" s="12">
        <v>0</v>
      </c>
      <c r="CM55" s="12">
        <v>0</v>
      </c>
      <c r="CN55" s="12">
        <v>0</v>
      </c>
      <c r="CO55" s="12">
        <v>0</v>
      </c>
      <c r="CP55" s="12">
        <v>0</v>
      </c>
      <c r="CQ55" s="12">
        <v>0</v>
      </c>
      <c r="CR55" s="12">
        <v>0</v>
      </c>
      <c r="CS55" s="12">
        <v>0</v>
      </c>
      <c r="CT55" s="12">
        <v>0</v>
      </c>
      <c r="CU55" s="12">
        <v>0</v>
      </c>
      <c r="CV55" s="12">
        <v>0</v>
      </c>
      <c r="CW55" s="12">
        <v>0</v>
      </c>
      <c r="CX55" s="12">
        <v>0</v>
      </c>
      <c r="CY55" s="12">
        <v>0</v>
      </c>
      <c r="CZ55" s="12">
        <v>0</v>
      </c>
      <c r="DA55" s="12">
        <v>0</v>
      </c>
      <c r="DB55" s="12">
        <v>0</v>
      </c>
      <c r="DC55" s="12">
        <v>0</v>
      </c>
      <c r="DD55" s="12">
        <v>0</v>
      </c>
      <c r="DE55" s="13">
        <v>0</v>
      </c>
      <c r="DF55" s="10">
        <v>0</v>
      </c>
      <c r="DG55" s="1">
        <f t="shared" si="0"/>
        <v>31</v>
      </c>
    </row>
    <row r="56" spans="1:111" ht="16.5" x14ac:dyDescent="0.35">
      <c r="A56" s="12">
        <v>50</v>
      </c>
      <c r="B56" s="11">
        <v>1</v>
      </c>
      <c r="C56" s="11">
        <v>10</v>
      </c>
      <c r="D56" s="12" t="s">
        <v>86</v>
      </c>
      <c r="E56" s="12">
        <v>138.29</v>
      </c>
      <c r="F56" s="12">
        <v>342.02</v>
      </c>
      <c r="G56" s="12">
        <v>563.58000000000004</v>
      </c>
      <c r="H56" s="12">
        <v>846.73</v>
      </c>
      <c r="I56" s="12">
        <v>1155.71</v>
      </c>
      <c r="J56" s="12">
        <v>1493.1</v>
      </c>
      <c r="K56" s="12">
        <v>1861.91</v>
      </c>
      <c r="L56" s="12">
        <v>2265.5100000000002</v>
      </c>
      <c r="M56" s="12">
        <v>2707.7</v>
      </c>
      <c r="N56" s="12">
        <v>3192.7</v>
      </c>
      <c r="O56" s="12">
        <v>3393.45</v>
      </c>
      <c r="P56" s="12">
        <v>3612.27</v>
      </c>
      <c r="Q56" s="12">
        <v>3851.1</v>
      </c>
      <c r="R56" s="12">
        <v>4112.21</v>
      </c>
      <c r="S56" s="12">
        <v>4398.17</v>
      </c>
      <c r="T56" s="12">
        <v>4711.97</v>
      </c>
      <c r="U56" s="12">
        <v>5058.34</v>
      </c>
      <c r="V56" s="12">
        <v>5441.76</v>
      </c>
      <c r="W56" s="12">
        <v>5867.63</v>
      </c>
      <c r="X56" s="12">
        <v>6342.24</v>
      </c>
      <c r="Y56" s="12">
        <v>6873.97</v>
      </c>
      <c r="Z56" s="12">
        <v>7470.73</v>
      </c>
      <c r="AA56" s="12">
        <v>8145.37</v>
      </c>
      <c r="AB56" s="12">
        <v>8914.2800000000007</v>
      </c>
      <c r="AC56" s="12">
        <v>9798.42</v>
      </c>
      <c r="AD56" s="12">
        <v>10825.43</v>
      </c>
      <c r="AE56" s="12">
        <v>12032.28</v>
      </c>
      <c r="AF56" s="12">
        <v>13468.16</v>
      </c>
      <c r="AG56" s="12">
        <v>15199.03</v>
      </c>
      <c r="AH56" s="12">
        <v>0</v>
      </c>
      <c r="AI56" s="12">
        <v>0</v>
      </c>
      <c r="AJ56" s="12">
        <v>0</v>
      </c>
      <c r="AK56" s="12">
        <v>0</v>
      </c>
      <c r="AL56" s="12">
        <v>0</v>
      </c>
      <c r="AM56" s="12">
        <v>0</v>
      </c>
      <c r="AN56" s="12">
        <v>0</v>
      </c>
      <c r="AO56" s="12">
        <v>0</v>
      </c>
      <c r="AP56" s="12">
        <v>0</v>
      </c>
      <c r="AQ56" s="12">
        <v>0</v>
      </c>
      <c r="AR56" s="12">
        <v>0</v>
      </c>
      <c r="AS56" s="12">
        <v>0</v>
      </c>
      <c r="AT56" s="12">
        <v>0</v>
      </c>
      <c r="AU56" s="12">
        <v>0</v>
      </c>
      <c r="AV56" s="12">
        <v>0</v>
      </c>
      <c r="AW56" s="12">
        <v>0</v>
      </c>
      <c r="AX56" s="12">
        <v>0</v>
      </c>
      <c r="AY56" s="12">
        <v>0</v>
      </c>
      <c r="AZ56" s="12">
        <v>0</v>
      </c>
      <c r="BA56" s="12">
        <v>0</v>
      </c>
      <c r="BB56" s="12">
        <v>0</v>
      </c>
      <c r="BC56" s="12">
        <v>0</v>
      </c>
      <c r="BD56" s="12">
        <v>0</v>
      </c>
      <c r="BE56" s="12">
        <v>0</v>
      </c>
      <c r="BF56" s="12">
        <v>0</v>
      </c>
      <c r="BG56" s="12">
        <v>0</v>
      </c>
      <c r="BH56" s="12">
        <v>0</v>
      </c>
      <c r="BI56" s="12">
        <v>0</v>
      </c>
      <c r="BJ56" s="12">
        <v>0</v>
      </c>
      <c r="BK56" s="12">
        <v>0</v>
      </c>
      <c r="BL56" s="12">
        <v>0</v>
      </c>
      <c r="BM56" s="12">
        <v>0</v>
      </c>
      <c r="BN56" s="12">
        <v>0</v>
      </c>
      <c r="BO56" s="12">
        <v>0</v>
      </c>
      <c r="BP56" s="12">
        <v>0</v>
      </c>
      <c r="BQ56" s="12">
        <v>0</v>
      </c>
      <c r="BR56" s="12">
        <v>0</v>
      </c>
      <c r="BS56" s="12">
        <v>0</v>
      </c>
      <c r="BT56" s="12">
        <v>0</v>
      </c>
      <c r="BU56" s="12">
        <v>0</v>
      </c>
      <c r="BV56" s="12">
        <v>0</v>
      </c>
      <c r="BW56" s="12">
        <v>0</v>
      </c>
      <c r="BX56" s="12">
        <v>0</v>
      </c>
      <c r="BY56" s="12">
        <v>0</v>
      </c>
      <c r="BZ56" s="12">
        <v>0</v>
      </c>
      <c r="CA56" s="12">
        <v>0</v>
      </c>
      <c r="CB56" s="12">
        <v>0</v>
      </c>
      <c r="CC56" s="12">
        <v>0</v>
      </c>
      <c r="CD56" s="12">
        <v>0</v>
      </c>
      <c r="CE56" s="12">
        <v>0</v>
      </c>
      <c r="CF56" s="12">
        <v>0</v>
      </c>
      <c r="CG56" s="12">
        <v>0</v>
      </c>
      <c r="CH56" s="12">
        <v>0</v>
      </c>
      <c r="CI56" s="12">
        <v>0</v>
      </c>
      <c r="CJ56" s="12">
        <v>0</v>
      </c>
      <c r="CK56" s="12">
        <v>0</v>
      </c>
      <c r="CL56" s="12">
        <v>0</v>
      </c>
      <c r="CM56" s="12">
        <v>0</v>
      </c>
      <c r="CN56" s="12">
        <v>0</v>
      </c>
      <c r="CO56" s="12">
        <v>0</v>
      </c>
      <c r="CP56" s="12">
        <v>0</v>
      </c>
      <c r="CQ56" s="12">
        <v>0</v>
      </c>
      <c r="CR56" s="12">
        <v>0</v>
      </c>
      <c r="CS56" s="12">
        <v>0</v>
      </c>
      <c r="CT56" s="12">
        <v>0</v>
      </c>
      <c r="CU56" s="12">
        <v>0</v>
      </c>
      <c r="CV56" s="12">
        <v>0</v>
      </c>
      <c r="CW56" s="12">
        <v>0</v>
      </c>
      <c r="CX56" s="12">
        <v>0</v>
      </c>
      <c r="CY56" s="12">
        <v>0</v>
      </c>
      <c r="CZ56" s="12">
        <v>0</v>
      </c>
      <c r="DA56" s="12">
        <v>0</v>
      </c>
      <c r="DB56" s="12">
        <v>0</v>
      </c>
      <c r="DC56" s="12">
        <v>0</v>
      </c>
      <c r="DD56" s="12">
        <v>0</v>
      </c>
      <c r="DE56" s="13">
        <v>0</v>
      </c>
      <c r="DF56" s="10">
        <v>0</v>
      </c>
      <c r="DG56" s="1">
        <f t="shared" si="0"/>
        <v>30</v>
      </c>
    </row>
    <row r="57" spans="1:111" ht="16.5" x14ac:dyDescent="0.35">
      <c r="A57" s="12">
        <v>51</v>
      </c>
      <c r="B57" s="11">
        <v>1</v>
      </c>
      <c r="C57" s="11">
        <v>10</v>
      </c>
      <c r="D57" s="12" t="s">
        <v>86</v>
      </c>
      <c r="E57" s="12">
        <v>148.02000000000001</v>
      </c>
      <c r="F57" s="12">
        <v>366.52</v>
      </c>
      <c r="G57" s="12">
        <v>604.46</v>
      </c>
      <c r="H57" s="12">
        <v>908.99</v>
      </c>
      <c r="I57" s="12">
        <v>1241.82</v>
      </c>
      <c r="J57" s="12">
        <v>1605.93</v>
      </c>
      <c r="K57" s="12">
        <v>2004.66</v>
      </c>
      <c r="L57" s="12">
        <v>2441.7600000000002</v>
      </c>
      <c r="M57" s="12">
        <v>2921.44</v>
      </c>
      <c r="N57" s="12">
        <v>3448.38</v>
      </c>
      <c r="O57" s="12">
        <v>3670.74</v>
      </c>
      <c r="P57" s="12">
        <v>3913.43</v>
      </c>
      <c r="Q57" s="12">
        <v>4178.7700000000004</v>
      </c>
      <c r="R57" s="12">
        <v>4469.3599999999997</v>
      </c>
      <c r="S57" s="12">
        <v>4788.24</v>
      </c>
      <c r="T57" s="12">
        <v>5140.21</v>
      </c>
      <c r="U57" s="12">
        <v>5529.84</v>
      </c>
      <c r="V57" s="12">
        <v>5962.6</v>
      </c>
      <c r="W57" s="12">
        <v>6444.9</v>
      </c>
      <c r="X57" s="12">
        <v>6985.23</v>
      </c>
      <c r="Y57" s="12">
        <v>7591.65</v>
      </c>
      <c r="Z57" s="12">
        <v>8277.2000000000007</v>
      </c>
      <c r="AA57" s="12">
        <v>9058.56</v>
      </c>
      <c r="AB57" s="12">
        <v>9957.02</v>
      </c>
      <c r="AC57" s="12">
        <v>11000.65</v>
      </c>
      <c r="AD57" s="12">
        <v>12227.03</v>
      </c>
      <c r="AE57" s="12">
        <v>13686.14</v>
      </c>
      <c r="AF57" s="12">
        <v>15445.03</v>
      </c>
      <c r="AG57" s="12">
        <v>0</v>
      </c>
      <c r="AH57" s="12">
        <v>0</v>
      </c>
      <c r="AI57" s="12">
        <v>0</v>
      </c>
      <c r="AJ57" s="12">
        <v>0</v>
      </c>
      <c r="AK57" s="12">
        <v>0</v>
      </c>
      <c r="AL57" s="12">
        <v>0</v>
      </c>
      <c r="AM57" s="12">
        <v>0</v>
      </c>
      <c r="AN57" s="12">
        <v>0</v>
      </c>
      <c r="AO57" s="12">
        <v>0</v>
      </c>
      <c r="AP57" s="12">
        <v>0</v>
      </c>
      <c r="AQ57" s="12">
        <v>0</v>
      </c>
      <c r="AR57" s="12">
        <v>0</v>
      </c>
      <c r="AS57" s="12">
        <v>0</v>
      </c>
      <c r="AT57" s="12">
        <v>0</v>
      </c>
      <c r="AU57" s="12">
        <v>0</v>
      </c>
      <c r="AV57" s="12">
        <v>0</v>
      </c>
      <c r="AW57" s="12">
        <v>0</v>
      </c>
      <c r="AX57" s="12">
        <v>0</v>
      </c>
      <c r="AY57" s="12">
        <v>0</v>
      </c>
      <c r="AZ57" s="12">
        <v>0</v>
      </c>
      <c r="BA57" s="12">
        <v>0</v>
      </c>
      <c r="BB57" s="12">
        <v>0</v>
      </c>
      <c r="BC57" s="12">
        <v>0</v>
      </c>
      <c r="BD57" s="12">
        <v>0</v>
      </c>
      <c r="BE57" s="12">
        <v>0</v>
      </c>
      <c r="BF57" s="12">
        <v>0</v>
      </c>
      <c r="BG57" s="12">
        <v>0</v>
      </c>
      <c r="BH57" s="12">
        <v>0</v>
      </c>
      <c r="BI57" s="12">
        <v>0</v>
      </c>
      <c r="BJ57" s="12">
        <v>0</v>
      </c>
      <c r="BK57" s="12">
        <v>0</v>
      </c>
      <c r="BL57" s="12">
        <v>0</v>
      </c>
      <c r="BM57" s="12">
        <v>0</v>
      </c>
      <c r="BN57" s="12">
        <v>0</v>
      </c>
      <c r="BO57" s="12">
        <v>0</v>
      </c>
      <c r="BP57" s="12">
        <v>0</v>
      </c>
      <c r="BQ57" s="12">
        <v>0</v>
      </c>
      <c r="BR57" s="12">
        <v>0</v>
      </c>
      <c r="BS57" s="12">
        <v>0</v>
      </c>
      <c r="BT57" s="12">
        <v>0</v>
      </c>
      <c r="BU57" s="12">
        <v>0</v>
      </c>
      <c r="BV57" s="12">
        <v>0</v>
      </c>
      <c r="BW57" s="12">
        <v>0</v>
      </c>
      <c r="BX57" s="12">
        <v>0</v>
      </c>
      <c r="BY57" s="12">
        <v>0</v>
      </c>
      <c r="BZ57" s="12">
        <v>0</v>
      </c>
      <c r="CA57" s="12">
        <v>0</v>
      </c>
      <c r="CB57" s="12">
        <v>0</v>
      </c>
      <c r="CC57" s="12">
        <v>0</v>
      </c>
      <c r="CD57" s="12">
        <v>0</v>
      </c>
      <c r="CE57" s="12">
        <v>0</v>
      </c>
      <c r="CF57" s="12">
        <v>0</v>
      </c>
      <c r="CG57" s="12">
        <v>0</v>
      </c>
      <c r="CH57" s="12">
        <v>0</v>
      </c>
      <c r="CI57" s="12">
        <v>0</v>
      </c>
      <c r="CJ57" s="12">
        <v>0</v>
      </c>
      <c r="CK57" s="12">
        <v>0</v>
      </c>
      <c r="CL57" s="12">
        <v>0</v>
      </c>
      <c r="CM57" s="12">
        <v>0</v>
      </c>
      <c r="CN57" s="12">
        <v>0</v>
      </c>
      <c r="CO57" s="12">
        <v>0</v>
      </c>
      <c r="CP57" s="12">
        <v>0</v>
      </c>
      <c r="CQ57" s="12">
        <v>0</v>
      </c>
      <c r="CR57" s="12">
        <v>0</v>
      </c>
      <c r="CS57" s="12">
        <v>0</v>
      </c>
      <c r="CT57" s="12">
        <v>0</v>
      </c>
      <c r="CU57" s="12">
        <v>0</v>
      </c>
      <c r="CV57" s="12">
        <v>0</v>
      </c>
      <c r="CW57" s="12">
        <v>0</v>
      </c>
      <c r="CX57" s="12">
        <v>0</v>
      </c>
      <c r="CY57" s="12">
        <v>0</v>
      </c>
      <c r="CZ57" s="12">
        <v>0</v>
      </c>
      <c r="DA57" s="12">
        <v>0</v>
      </c>
      <c r="DB57" s="12">
        <v>0</v>
      </c>
      <c r="DC57" s="12">
        <v>0</v>
      </c>
      <c r="DD57" s="12">
        <v>0</v>
      </c>
      <c r="DE57" s="13">
        <v>0</v>
      </c>
      <c r="DF57" s="10">
        <v>0</v>
      </c>
      <c r="DG57" s="1">
        <f t="shared" si="0"/>
        <v>29</v>
      </c>
    </row>
    <row r="58" spans="1:111" ht="16.5" x14ac:dyDescent="0.35">
      <c r="A58" s="12">
        <v>52</v>
      </c>
      <c r="B58" s="11">
        <v>1</v>
      </c>
      <c r="C58" s="11">
        <v>10</v>
      </c>
      <c r="D58" s="12" t="s">
        <v>86</v>
      </c>
      <c r="E58" s="12">
        <v>158.88</v>
      </c>
      <c r="F58" s="12">
        <v>393.87</v>
      </c>
      <c r="G58" s="12">
        <v>650.13</v>
      </c>
      <c r="H58" s="12">
        <v>978.59</v>
      </c>
      <c r="I58" s="12">
        <v>1338.21</v>
      </c>
      <c r="J58" s="12">
        <v>1732.31</v>
      </c>
      <c r="K58" s="12">
        <v>2164.63</v>
      </c>
      <c r="L58" s="12">
        <v>2639.35</v>
      </c>
      <c r="M58" s="12">
        <v>3161.11</v>
      </c>
      <c r="N58" s="12">
        <v>3735.18</v>
      </c>
      <c r="O58" s="12">
        <v>3982.13</v>
      </c>
      <c r="P58" s="12">
        <v>4252.12</v>
      </c>
      <c r="Q58" s="12">
        <v>4547.82</v>
      </c>
      <c r="R58" s="12">
        <v>4872.29</v>
      </c>
      <c r="S58" s="12">
        <v>5230.4399999999996</v>
      </c>
      <c r="T58" s="12">
        <v>5626.92</v>
      </c>
      <c r="U58" s="12">
        <v>6067.27</v>
      </c>
      <c r="V58" s="12">
        <v>6558.03</v>
      </c>
      <c r="W58" s="12">
        <v>7107.85</v>
      </c>
      <c r="X58" s="12">
        <v>7724.91</v>
      </c>
      <c r="Y58" s="12">
        <v>8422.51</v>
      </c>
      <c r="Z58" s="12">
        <v>9217.58</v>
      </c>
      <c r="AA58" s="12">
        <v>10131.81</v>
      </c>
      <c r="AB58" s="12">
        <v>11193.76</v>
      </c>
      <c r="AC58" s="12">
        <v>12441.67</v>
      </c>
      <c r="AD58" s="12">
        <v>13926.4</v>
      </c>
      <c r="AE58" s="12">
        <v>15716.16</v>
      </c>
      <c r="AF58" s="12">
        <v>0</v>
      </c>
      <c r="AG58" s="12">
        <v>0</v>
      </c>
      <c r="AH58" s="12">
        <v>0</v>
      </c>
      <c r="AI58" s="12">
        <v>0</v>
      </c>
      <c r="AJ58" s="12">
        <v>0</v>
      </c>
      <c r="AK58" s="12">
        <v>0</v>
      </c>
      <c r="AL58" s="12">
        <v>0</v>
      </c>
      <c r="AM58" s="12">
        <v>0</v>
      </c>
      <c r="AN58" s="12">
        <v>0</v>
      </c>
      <c r="AO58" s="12">
        <v>0</v>
      </c>
      <c r="AP58" s="12">
        <v>0</v>
      </c>
      <c r="AQ58" s="12">
        <v>0</v>
      </c>
      <c r="AR58" s="12">
        <v>0</v>
      </c>
      <c r="AS58" s="12">
        <v>0</v>
      </c>
      <c r="AT58" s="12">
        <v>0</v>
      </c>
      <c r="AU58" s="12">
        <v>0</v>
      </c>
      <c r="AV58" s="12">
        <v>0</v>
      </c>
      <c r="AW58" s="12">
        <v>0</v>
      </c>
      <c r="AX58" s="12">
        <v>0</v>
      </c>
      <c r="AY58" s="12">
        <v>0</v>
      </c>
      <c r="AZ58" s="12">
        <v>0</v>
      </c>
      <c r="BA58" s="12">
        <v>0</v>
      </c>
      <c r="BB58" s="12">
        <v>0</v>
      </c>
      <c r="BC58" s="12">
        <v>0</v>
      </c>
      <c r="BD58" s="12">
        <v>0</v>
      </c>
      <c r="BE58" s="12">
        <v>0</v>
      </c>
      <c r="BF58" s="12">
        <v>0</v>
      </c>
      <c r="BG58" s="12">
        <v>0</v>
      </c>
      <c r="BH58" s="12">
        <v>0</v>
      </c>
      <c r="BI58" s="12">
        <v>0</v>
      </c>
      <c r="BJ58" s="12">
        <v>0</v>
      </c>
      <c r="BK58" s="12">
        <v>0</v>
      </c>
      <c r="BL58" s="12">
        <v>0</v>
      </c>
      <c r="BM58" s="12">
        <v>0</v>
      </c>
      <c r="BN58" s="12">
        <v>0</v>
      </c>
      <c r="BO58" s="12">
        <v>0</v>
      </c>
      <c r="BP58" s="12">
        <v>0</v>
      </c>
      <c r="BQ58" s="12">
        <v>0</v>
      </c>
      <c r="BR58" s="12">
        <v>0</v>
      </c>
      <c r="BS58" s="12">
        <v>0</v>
      </c>
      <c r="BT58" s="12">
        <v>0</v>
      </c>
      <c r="BU58" s="12">
        <v>0</v>
      </c>
      <c r="BV58" s="12">
        <v>0</v>
      </c>
      <c r="BW58" s="12">
        <v>0</v>
      </c>
      <c r="BX58" s="12">
        <v>0</v>
      </c>
      <c r="BY58" s="12">
        <v>0</v>
      </c>
      <c r="BZ58" s="12">
        <v>0</v>
      </c>
      <c r="CA58" s="12">
        <v>0</v>
      </c>
      <c r="CB58" s="12">
        <v>0</v>
      </c>
      <c r="CC58" s="12">
        <v>0</v>
      </c>
      <c r="CD58" s="12">
        <v>0</v>
      </c>
      <c r="CE58" s="12">
        <v>0</v>
      </c>
      <c r="CF58" s="12">
        <v>0</v>
      </c>
      <c r="CG58" s="12">
        <v>0</v>
      </c>
      <c r="CH58" s="12">
        <v>0</v>
      </c>
      <c r="CI58" s="12">
        <v>0</v>
      </c>
      <c r="CJ58" s="12">
        <v>0</v>
      </c>
      <c r="CK58" s="12">
        <v>0</v>
      </c>
      <c r="CL58" s="12">
        <v>0</v>
      </c>
      <c r="CM58" s="12">
        <v>0</v>
      </c>
      <c r="CN58" s="12">
        <v>0</v>
      </c>
      <c r="CO58" s="12">
        <v>0</v>
      </c>
      <c r="CP58" s="12">
        <v>0</v>
      </c>
      <c r="CQ58" s="12">
        <v>0</v>
      </c>
      <c r="CR58" s="12">
        <v>0</v>
      </c>
      <c r="CS58" s="12">
        <v>0</v>
      </c>
      <c r="CT58" s="12">
        <v>0</v>
      </c>
      <c r="CU58" s="12">
        <v>0</v>
      </c>
      <c r="CV58" s="12">
        <v>0</v>
      </c>
      <c r="CW58" s="12">
        <v>0</v>
      </c>
      <c r="CX58" s="12">
        <v>0</v>
      </c>
      <c r="CY58" s="12">
        <v>0</v>
      </c>
      <c r="CZ58" s="12">
        <v>0</v>
      </c>
      <c r="DA58" s="12">
        <v>0</v>
      </c>
      <c r="DB58" s="12">
        <v>0</v>
      </c>
      <c r="DC58" s="12">
        <v>0</v>
      </c>
      <c r="DD58" s="12">
        <v>0</v>
      </c>
      <c r="DE58" s="13">
        <v>0</v>
      </c>
      <c r="DF58" s="10">
        <v>0</v>
      </c>
      <c r="DG58" s="1">
        <f t="shared" si="0"/>
        <v>28</v>
      </c>
    </row>
    <row r="59" spans="1:111" ht="16.5" x14ac:dyDescent="0.35">
      <c r="A59" s="12">
        <v>53</v>
      </c>
      <c r="B59" s="11">
        <v>1</v>
      </c>
      <c r="C59" s="11">
        <v>10</v>
      </c>
      <c r="D59" s="12" t="s">
        <v>86</v>
      </c>
      <c r="E59" s="12">
        <v>171.05</v>
      </c>
      <c r="F59" s="12">
        <v>424.55</v>
      </c>
      <c r="G59" s="12">
        <v>701.42</v>
      </c>
      <c r="H59" s="12">
        <v>1056.82</v>
      </c>
      <c r="I59" s="12">
        <v>1446.61</v>
      </c>
      <c r="J59" s="12">
        <v>1874.51</v>
      </c>
      <c r="K59" s="12">
        <v>2344.69</v>
      </c>
      <c r="L59" s="12">
        <v>2861.78</v>
      </c>
      <c r="M59" s="12">
        <v>3431.01</v>
      </c>
      <c r="N59" s="12">
        <v>4058.31</v>
      </c>
      <c r="O59" s="12">
        <v>4333.47</v>
      </c>
      <c r="P59" s="12">
        <v>4634.8100000000004</v>
      </c>
      <c r="Q59" s="12">
        <v>4965.5</v>
      </c>
      <c r="R59" s="12">
        <v>5330.5</v>
      </c>
      <c r="S59" s="12">
        <v>5734.56</v>
      </c>
      <c r="T59" s="12">
        <v>6183.34</v>
      </c>
      <c r="U59" s="12">
        <v>6683.49</v>
      </c>
      <c r="V59" s="12">
        <v>7243.82</v>
      </c>
      <c r="W59" s="12">
        <v>7872.69</v>
      </c>
      <c r="X59" s="12">
        <v>8583.6200000000008</v>
      </c>
      <c r="Y59" s="12">
        <v>9393.91</v>
      </c>
      <c r="Z59" s="12">
        <v>10325.620000000001</v>
      </c>
      <c r="AA59" s="12">
        <v>11407.89</v>
      </c>
      <c r="AB59" s="12">
        <v>12679.67</v>
      </c>
      <c r="AC59" s="12">
        <v>14192.8</v>
      </c>
      <c r="AD59" s="12">
        <v>16016.8</v>
      </c>
      <c r="AE59" s="12">
        <v>0</v>
      </c>
      <c r="AF59" s="12">
        <v>0</v>
      </c>
      <c r="AG59" s="12">
        <v>0</v>
      </c>
      <c r="AH59" s="12">
        <v>0</v>
      </c>
      <c r="AI59" s="12">
        <v>0</v>
      </c>
      <c r="AJ59" s="12">
        <v>0</v>
      </c>
      <c r="AK59" s="12">
        <v>0</v>
      </c>
      <c r="AL59" s="12">
        <v>0</v>
      </c>
      <c r="AM59" s="12">
        <v>0</v>
      </c>
      <c r="AN59" s="12">
        <v>0</v>
      </c>
      <c r="AO59" s="12">
        <v>0</v>
      </c>
      <c r="AP59" s="12">
        <v>0</v>
      </c>
      <c r="AQ59" s="12">
        <v>0</v>
      </c>
      <c r="AR59" s="12">
        <v>0</v>
      </c>
      <c r="AS59" s="12">
        <v>0</v>
      </c>
      <c r="AT59" s="12">
        <v>0</v>
      </c>
      <c r="AU59" s="12">
        <v>0</v>
      </c>
      <c r="AV59" s="12">
        <v>0</v>
      </c>
      <c r="AW59" s="12">
        <v>0</v>
      </c>
      <c r="AX59" s="12">
        <v>0</v>
      </c>
      <c r="AY59" s="12">
        <v>0</v>
      </c>
      <c r="AZ59" s="12">
        <v>0</v>
      </c>
      <c r="BA59" s="12">
        <v>0</v>
      </c>
      <c r="BB59" s="12">
        <v>0</v>
      </c>
      <c r="BC59" s="12">
        <v>0</v>
      </c>
      <c r="BD59" s="12">
        <v>0</v>
      </c>
      <c r="BE59" s="12">
        <v>0</v>
      </c>
      <c r="BF59" s="12">
        <v>0</v>
      </c>
      <c r="BG59" s="12">
        <v>0</v>
      </c>
      <c r="BH59" s="12">
        <v>0</v>
      </c>
      <c r="BI59" s="12">
        <v>0</v>
      </c>
      <c r="BJ59" s="12">
        <v>0</v>
      </c>
      <c r="BK59" s="12">
        <v>0</v>
      </c>
      <c r="BL59" s="12">
        <v>0</v>
      </c>
      <c r="BM59" s="12">
        <v>0</v>
      </c>
      <c r="BN59" s="12">
        <v>0</v>
      </c>
      <c r="BO59" s="12">
        <v>0</v>
      </c>
      <c r="BP59" s="12">
        <v>0</v>
      </c>
      <c r="BQ59" s="12">
        <v>0</v>
      </c>
      <c r="BR59" s="12">
        <v>0</v>
      </c>
      <c r="BS59" s="12">
        <v>0</v>
      </c>
      <c r="BT59" s="12">
        <v>0</v>
      </c>
      <c r="BU59" s="12">
        <v>0</v>
      </c>
      <c r="BV59" s="12">
        <v>0</v>
      </c>
      <c r="BW59" s="12">
        <v>0</v>
      </c>
      <c r="BX59" s="12">
        <v>0</v>
      </c>
      <c r="BY59" s="12">
        <v>0</v>
      </c>
      <c r="BZ59" s="12">
        <v>0</v>
      </c>
      <c r="CA59" s="12">
        <v>0</v>
      </c>
      <c r="CB59" s="12">
        <v>0</v>
      </c>
      <c r="CC59" s="12">
        <v>0</v>
      </c>
      <c r="CD59" s="12">
        <v>0</v>
      </c>
      <c r="CE59" s="12">
        <v>0</v>
      </c>
      <c r="CF59" s="12">
        <v>0</v>
      </c>
      <c r="CG59" s="12">
        <v>0</v>
      </c>
      <c r="CH59" s="12">
        <v>0</v>
      </c>
      <c r="CI59" s="12">
        <v>0</v>
      </c>
      <c r="CJ59" s="12">
        <v>0</v>
      </c>
      <c r="CK59" s="12">
        <v>0</v>
      </c>
      <c r="CL59" s="12">
        <v>0</v>
      </c>
      <c r="CM59" s="12">
        <v>0</v>
      </c>
      <c r="CN59" s="12">
        <v>0</v>
      </c>
      <c r="CO59" s="12">
        <v>0</v>
      </c>
      <c r="CP59" s="12">
        <v>0</v>
      </c>
      <c r="CQ59" s="12">
        <v>0</v>
      </c>
      <c r="CR59" s="12">
        <v>0</v>
      </c>
      <c r="CS59" s="12">
        <v>0</v>
      </c>
      <c r="CT59" s="12">
        <v>0</v>
      </c>
      <c r="CU59" s="12">
        <v>0</v>
      </c>
      <c r="CV59" s="12">
        <v>0</v>
      </c>
      <c r="CW59" s="12">
        <v>0</v>
      </c>
      <c r="CX59" s="12">
        <v>0</v>
      </c>
      <c r="CY59" s="12">
        <v>0</v>
      </c>
      <c r="CZ59" s="12">
        <v>0</v>
      </c>
      <c r="DA59" s="12">
        <v>0</v>
      </c>
      <c r="DB59" s="12">
        <v>0</v>
      </c>
      <c r="DC59" s="12">
        <v>0</v>
      </c>
      <c r="DD59" s="12">
        <v>0</v>
      </c>
      <c r="DE59" s="13">
        <v>0</v>
      </c>
      <c r="DF59" s="10">
        <v>0</v>
      </c>
      <c r="DG59" s="1">
        <f t="shared" si="0"/>
        <v>27</v>
      </c>
    </row>
    <row r="60" spans="1:111" ht="16.5" x14ac:dyDescent="0.35">
      <c r="A60" s="12">
        <v>54</v>
      </c>
      <c r="B60" s="11">
        <v>1</v>
      </c>
      <c r="C60" s="11">
        <v>10</v>
      </c>
      <c r="D60" s="12" t="s">
        <v>86</v>
      </c>
      <c r="E60" s="12">
        <v>184.77</v>
      </c>
      <c r="F60" s="12">
        <v>459.14</v>
      </c>
      <c r="G60" s="12">
        <v>759.31</v>
      </c>
      <c r="H60" s="12">
        <v>1145.17</v>
      </c>
      <c r="I60" s="12">
        <v>1569.09</v>
      </c>
      <c r="J60" s="12">
        <v>2035.24</v>
      </c>
      <c r="K60" s="12">
        <v>2548.23</v>
      </c>
      <c r="L60" s="12">
        <v>3113.3</v>
      </c>
      <c r="M60" s="12">
        <v>3736.35</v>
      </c>
      <c r="N60" s="12">
        <v>4424.16</v>
      </c>
      <c r="O60" s="12">
        <v>4731.8100000000004</v>
      </c>
      <c r="P60" s="12">
        <v>5069.42</v>
      </c>
      <c r="Q60" s="12">
        <v>5442.06</v>
      </c>
      <c r="R60" s="12">
        <v>5854.57</v>
      </c>
      <c r="S60" s="12">
        <v>6312.75</v>
      </c>
      <c r="T60" s="12">
        <v>6823.36</v>
      </c>
      <c r="U60" s="12">
        <v>7395.43</v>
      </c>
      <c r="V60" s="12">
        <v>8037.45</v>
      </c>
      <c r="W60" s="12">
        <v>8763.27</v>
      </c>
      <c r="X60" s="12">
        <v>9590.51</v>
      </c>
      <c r="Y60" s="12">
        <v>10541.72</v>
      </c>
      <c r="Z60" s="12">
        <v>11646.64</v>
      </c>
      <c r="AA60" s="12">
        <v>12945.04</v>
      </c>
      <c r="AB60" s="12">
        <v>14489.84</v>
      </c>
      <c r="AC60" s="12">
        <v>16352.01</v>
      </c>
      <c r="AD60" s="12">
        <v>0</v>
      </c>
      <c r="AE60" s="12">
        <v>0</v>
      </c>
      <c r="AF60" s="12">
        <v>0</v>
      </c>
      <c r="AG60" s="12">
        <v>0</v>
      </c>
      <c r="AH60" s="12">
        <v>0</v>
      </c>
      <c r="AI60" s="12">
        <v>0</v>
      </c>
      <c r="AJ60" s="12">
        <v>0</v>
      </c>
      <c r="AK60" s="12">
        <v>0</v>
      </c>
      <c r="AL60" s="12">
        <v>0</v>
      </c>
      <c r="AM60" s="12">
        <v>0</v>
      </c>
      <c r="AN60" s="12">
        <v>0</v>
      </c>
      <c r="AO60" s="12">
        <v>0</v>
      </c>
      <c r="AP60" s="12">
        <v>0</v>
      </c>
      <c r="AQ60" s="12">
        <v>0</v>
      </c>
      <c r="AR60" s="12">
        <v>0</v>
      </c>
      <c r="AS60" s="12">
        <v>0</v>
      </c>
      <c r="AT60" s="12">
        <v>0</v>
      </c>
      <c r="AU60" s="12">
        <v>0</v>
      </c>
      <c r="AV60" s="12">
        <v>0</v>
      </c>
      <c r="AW60" s="12">
        <v>0</v>
      </c>
      <c r="AX60" s="12">
        <v>0</v>
      </c>
      <c r="AY60" s="12">
        <v>0</v>
      </c>
      <c r="AZ60" s="12">
        <v>0</v>
      </c>
      <c r="BA60" s="12">
        <v>0</v>
      </c>
      <c r="BB60" s="12">
        <v>0</v>
      </c>
      <c r="BC60" s="12">
        <v>0</v>
      </c>
      <c r="BD60" s="12">
        <v>0</v>
      </c>
      <c r="BE60" s="12">
        <v>0</v>
      </c>
      <c r="BF60" s="12">
        <v>0</v>
      </c>
      <c r="BG60" s="12">
        <v>0</v>
      </c>
      <c r="BH60" s="12">
        <v>0</v>
      </c>
      <c r="BI60" s="12">
        <v>0</v>
      </c>
      <c r="BJ60" s="12">
        <v>0</v>
      </c>
      <c r="BK60" s="12">
        <v>0</v>
      </c>
      <c r="BL60" s="12">
        <v>0</v>
      </c>
      <c r="BM60" s="12">
        <v>0</v>
      </c>
      <c r="BN60" s="12">
        <v>0</v>
      </c>
      <c r="BO60" s="12">
        <v>0</v>
      </c>
      <c r="BP60" s="12">
        <v>0</v>
      </c>
      <c r="BQ60" s="12">
        <v>0</v>
      </c>
      <c r="BR60" s="12">
        <v>0</v>
      </c>
      <c r="BS60" s="12">
        <v>0</v>
      </c>
      <c r="BT60" s="12">
        <v>0</v>
      </c>
      <c r="BU60" s="12">
        <v>0</v>
      </c>
      <c r="BV60" s="12">
        <v>0</v>
      </c>
      <c r="BW60" s="12">
        <v>0</v>
      </c>
      <c r="BX60" s="12">
        <v>0</v>
      </c>
      <c r="BY60" s="12">
        <v>0</v>
      </c>
      <c r="BZ60" s="12">
        <v>0</v>
      </c>
      <c r="CA60" s="12">
        <v>0</v>
      </c>
      <c r="CB60" s="12">
        <v>0</v>
      </c>
      <c r="CC60" s="12">
        <v>0</v>
      </c>
      <c r="CD60" s="12">
        <v>0</v>
      </c>
      <c r="CE60" s="12">
        <v>0</v>
      </c>
      <c r="CF60" s="12">
        <v>0</v>
      </c>
      <c r="CG60" s="12">
        <v>0</v>
      </c>
      <c r="CH60" s="12">
        <v>0</v>
      </c>
      <c r="CI60" s="12">
        <v>0</v>
      </c>
      <c r="CJ60" s="12">
        <v>0</v>
      </c>
      <c r="CK60" s="12">
        <v>0</v>
      </c>
      <c r="CL60" s="12">
        <v>0</v>
      </c>
      <c r="CM60" s="12">
        <v>0</v>
      </c>
      <c r="CN60" s="12">
        <v>0</v>
      </c>
      <c r="CO60" s="12">
        <v>0</v>
      </c>
      <c r="CP60" s="12">
        <v>0</v>
      </c>
      <c r="CQ60" s="12">
        <v>0</v>
      </c>
      <c r="CR60" s="12">
        <v>0</v>
      </c>
      <c r="CS60" s="12">
        <v>0</v>
      </c>
      <c r="CT60" s="12">
        <v>0</v>
      </c>
      <c r="CU60" s="12">
        <v>0</v>
      </c>
      <c r="CV60" s="12">
        <v>0</v>
      </c>
      <c r="CW60" s="12">
        <v>0</v>
      </c>
      <c r="CX60" s="12">
        <v>0</v>
      </c>
      <c r="CY60" s="12">
        <v>0</v>
      </c>
      <c r="CZ60" s="12">
        <v>0</v>
      </c>
      <c r="DA60" s="12">
        <v>0</v>
      </c>
      <c r="DB60" s="12">
        <v>0</v>
      </c>
      <c r="DC60" s="12">
        <v>0</v>
      </c>
      <c r="DD60" s="12">
        <v>0</v>
      </c>
      <c r="DE60" s="13">
        <v>0</v>
      </c>
      <c r="DF60" s="10">
        <v>0</v>
      </c>
      <c r="DG60" s="1">
        <f t="shared" si="0"/>
        <v>26</v>
      </c>
    </row>
    <row r="61" spans="1:111" ht="16.5" x14ac:dyDescent="0.35">
      <c r="A61" s="12">
        <v>55</v>
      </c>
      <c r="B61" s="11">
        <v>1</v>
      </c>
      <c r="C61" s="11">
        <v>10</v>
      </c>
      <c r="D61" s="12" t="s">
        <v>86</v>
      </c>
      <c r="E61" s="12">
        <v>200.32</v>
      </c>
      <c r="F61" s="12">
        <v>498.39</v>
      </c>
      <c r="G61" s="12">
        <v>825.03</v>
      </c>
      <c r="H61" s="12">
        <v>1245.5</v>
      </c>
      <c r="I61" s="12">
        <v>1708.21</v>
      </c>
      <c r="J61" s="12">
        <v>2217.81</v>
      </c>
      <c r="K61" s="12">
        <v>2779.51</v>
      </c>
      <c r="L61" s="12">
        <v>3399.21</v>
      </c>
      <c r="M61" s="12">
        <v>4083.68</v>
      </c>
      <c r="N61" s="12">
        <v>4840.6899999999996</v>
      </c>
      <c r="O61" s="12">
        <v>5186.0600000000004</v>
      </c>
      <c r="P61" s="12">
        <v>5567.28</v>
      </c>
      <c r="Q61" s="12">
        <v>5989.28</v>
      </c>
      <c r="R61" s="12">
        <v>6458</v>
      </c>
      <c r="S61" s="12">
        <v>6980.36</v>
      </c>
      <c r="T61" s="12">
        <v>7565.59</v>
      </c>
      <c r="U61" s="12">
        <v>8222.39</v>
      </c>
      <c r="V61" s="12">
        <v>8964.9</v>
      </c>
      <c r="W61" s="12">
        <v>9811.18</v>
      </c>
      <c r="X61" s="12">
        <v>10784.28</v>
      </c>
      <c r="Y61" s="12">
        <v>11914.62</v>
      </c>
      <c r="Z61" s="12">
        <v>13242.9</v>
      </c>
      <c r="AA61" s="12">
        <v>14823.24</v>
      </c>
      <c r="AB61" s="12">
        <v>16728.259999999998</v>
      </c>
      <c r="AC61" s="12">
        <v>0</v>
      </c>
      <c r="AD61" s="12">
        <v>0</v>
      </c>
      <c r="AE61" s="12">
        <v>0</v>
      </c>
      <c r="AF61" s="12">
        <v>0</v>
      </c>
      <c r="AG61" s="12">
        <v>0</v>
      </c>
      <c r="AH61" s="12">
        <v>0</v>
      </c>
      <c r="AI61" s="12">
        <v>0</v>
      </c>
      <c r="AJ61" s="12">
        <v>0</v>
      </c>
      <c r="AK61" s="12">
        <v>0</v>
      </c>
      <c r="AL61" s="12">
        <v>0</v>
      </c>
      <c r="AM61" s="12">
        <v>0</v>
      </c>
      <c r="AN61" s="12">
        <v>0</v>
      </c>
      <c r="AO61" s="12">
        <v>0</v>
      </c>
      <c r="AP61" s="12">
        <v>0</v>
      </c>
      <c r="AQ61" s="12">
        <v>0</v>
      </c>
      <c r="AR61" s="12">
        <v>0</v>
      </c>
      <c r="AS61" s="12">
        <v>0</v>
      </c>
      <c r="AT61" s="12">
        <v>0</v>
      </c>
      <c r="AU61" s="12">
        <v>0</v>
      </c>
      <c r="AV61" s="12">
        <v>0</v>
      </c>
      <c r="AW61" s="12">
        <v>0</v>
      </c>
      <c r="AX61" s="12">
        <v>0</v>
      </c>
      <c r="AY61" s="12">
        <v>0</v>
      </c>
      <c r="AZ61" s="12">
        <v>0</v>
      </c>
      <c r="BA61" s="12">
        <v>0</v>
      </c>
      <c r="BB61" s="12">
        <v>0</v>
      </c>
      <c r="BC61" s="12">
        <v>0</v>
      </c>
      <c r="BD61" s="12">
        <v>0</v>
      </c>
      <c r="BE61" s="12">
        <v>0</v>
      </c>
      <c r="BF61" s="12">
        <v>0</v>
      </c>
      <c r="BG61" s="12">
        <v>0</v>
      </c>
      <c r="BH61" s="12">
        <v>0</v>
      </c>
      <c r="BI61" s="12">
        <v>0</v>
      </c>
      <c r="BJ61" s="12">
        <v>0</v>
      </c>
      <c r="BK61" s="12">
        <v>0</v>
      </c>
      <c r="BL61" s="12">
        <v>0</v>
      </c>
      <c r="BM61" s="12">
        <v>0</v>
      </c>
      <c r="BN61" s="12">
        <v>0</v>
      </c>
      <c r="BO61" s="12">
        <v>0</v>
      </c>
      <c r="BP61" s="12">
        <v>0</v>
      </c>
      <c r="BQ61" s="12">
        <v>0</v>
      </c>
      <c r="BR61" s="12">
        <v>0</v>
      </c>
      <c r="BS61" s="12">
        <v>0</v>
      </c>
      <c r="BT61" s="12">
        <v>0</v>
      </c>
      <c r="BU61" s="12">
        <v>0</v>
      </c>
      <c r="BV61" s="12">
        <v>0</v>
      </c>
      <c r="BW61" s="12">
        <v>0</v>
      </c>
      <c r="BX61" s="12">
        <v>0</v>
      </c>
      <c r="BY61" s="12">
        <v>0</v>
      </c>
      <c r="BZ61" s="12">
        <v>0</v>
      </c>
      <c r="CA61" s="12">
        <v>0</v>
      </c>
      <c r="CB61" s="12">
        <v>0</v>
      </c>
      <c r="CC61" s="12">
        <v>0</v>
      </c>
      <c r="CD61" s="12">
        <v>0</v>
      </c>
      <c r="CE61" s="12">
        <v>0</v>
      </c>
      <c r="CF61" s="12">
        <v>0</v>
      </c>
      <c r="CG61" s="12">
        <v>0</v>
      </c>
      <c r="CH61" s="12">
        <v>0</v>
      </c>
      <c r="CI61" s="12">
        <v>0</v>
      </c>
      <c r="CJ61" s="12">
        <v>0</v>
      </c>
      <c r="CK61" s="12">
        <v>0</v>
      </c>
      <c r="CL61" s="12">
        <v>0</v>
      </c>
      <c r="CM61" s="12">
        <v>0</v>
      </c>
      <c r="CN61" s="12">
        <v>0</v>
      </c>
      <c r="CO61" s="12">
        <v>0</v>
      </c>
      <c r="CP61" s="12">
        <v>0</v>
      </c>
      <c r="CQ61" s="12">
        <v>0</v>
      </c>
      <c r="CR61" s="12">
        <v>0</v>
      </c>
      <c r="CS61" s="12">
        <v>0</v>
      </c>
      <c r="CT61" s="12">
        <v>0</v>
      </c>
      <c r="CU61" s="12">
        <v>0</v>
      </c>
      <c r="CV61" s="12">
        <v>0</v>
      </c>
      <c r="CW61" s="12">
        <v>0</v>
      </c>
      <c r="CX61" s="12">
        <v>0</v>
      </c>
      <c r="CY61" s="12">
        <v>0</v>
      </c>
      <c r="CZ61" s="12">
        <v>0</v>
      </c>
      <c r="DA61" s="12">
        <v>0</v>
      </c>
      <c r="DB61" s="12">
        <v>0</v>
      </c>
      <c r="DC61" s="12">
        <v>0</v>
      </c>
      <c r="DD61" s="12">
        <v>0</v>
      </c>
      <c r="DE61" s="13">
        <v>0</v>
      </c>
      <c r="DF61" s="10">
        <v>0</v>
      </c>
      <c r="DG61" s="1">
        <f t="shared" si="0"/>
        <v>25</v>
      </c>
    </row>
    <row r="62" spans="1:111" ht="16.5" x14ac:dyDescent="0.35">
      <c r="A62" s="12">
        <v>56</v>
      </c>
      <c r="B62" s="11">
        <v>1</v>
      </c>
      <c r="C62" s="11">
        <v>10</v>
      </c>
      <c r="D62" s="12" t="s">
        <v>86</v>
      </c>
      <c r="E62" s="12">
        <v>218.07</v>
      </c>
      <c r="F62" s="12">
        <v>543.19000000000005</v>
      </c>
      <c r="G62" s="12">
        <v>900.06</v>
      </c>
      <c r="H62" s="12">
        <v>1360.06</v>
      </c>
      <c r="I62" s="12">
        <v>1867.08</v>
      </c>
      <c r="J62" s="12">
        <v>2426.35</v>
      </c>
      <c r="K62" s="12">
        <v>3043.77</v>
      </c>
      <c r="L62" s="12">
        <v>3726.1</v>
      </c>
      <c r="M62" s="12">
        <v>4481.1099999999997</v>
      </c>
      <c r="N62" s="12">
        <v>5317.81</v>
      </c>
      <c r="O62" s="12">
        <v>5708.71</v>
      </c>
      <c r="P62" s="12">
        <v>6141.43</v>
      </c>
      <c r="Q62" s="12">
        <v>6622.06</v>
      </c>
      <c r="R62" s="12">
        <v>7157.69</v>
      </c>
      <c r="S62" s="12">
        <v>7757.78</v>
      </c>
      <c r="T62" s="12">
        <v>8431.27</v>
      </c>
      <c r="U62" s="12">
        <v>9192.65</v>
      </c>
      <c r="V62" s="12">
        <v>10060.42</v>
      </c>
      <c r="W62" s="12">
        <v>11058.24</v>
      </c>
      <c r="X62" s="12">
        <v>12217.3</v>
      </c>
      <c r="Y62" s="12">
        <v>13579.32</v>
      </c>
      <c r="Z62" s="12">
        <v>15199.8</v>
      </c>
      <c r="AA62" s="12">
        <v>17153.22</v>
      </c>
      <c r="AB62" s="12">
        <v>0</v>
      </c>
      <c r="AC62" s="12">
        <v>0</v>
      </c>
      <c r="AD62" s="12">
        <v>0</v>
      </c>
      <c r="AE62" s="12">
        <v>0</v>
      </c>
      <c r="AF62" s="12">
        <v>0</v>
      </c>
      <c r="AG62" s="12">
        <v>0</v>
      </c>
      <c r="AH62" s="12">
        <v>0</v>
      </c>
      <c r="AI62" s="12">
        <v>0</v>
      </c>
      <c r="AJ62" s="12">
        <v>0</v>
      </c>
      <c r="AK62" s="12">
        <v>0</v>
      </c>
      <c r="AL62" s="12">
        <v>0</v>
      </c>
      <c r="AM62" s="12">
        <v>0</v>
      </c>
      <c r="AN62" s="12">
        <v>0</v>
      </c>
      <c r="AO62" s="12">
        <v>0</v>
      </c>
      <c r="AP62" s="12">
        <v>0</v>
      </c>
      <c r="AQ62" s="12">
        <v>0</v>
      </c>
      <c r="AR62" s="12">
        <v>0</v>
      </c>
      <c r="AS62" s="12">
        <v>0</v>
      </c>
      <c r="AT62" s="12">
        <v>0</v>
      </c>
      <c r="AU62" s="12">
        <v>0</v>
      </c>
      <c r="AV62" s="12">
        <v>0</v>
      </c>
      <c r="AW62" s="12">
        <v>0</v>
      </c>
      <c r="AX62" s="12">
        <v>0</v>
      </c>
      <c r="AY62" s="12">
        <v>0</v>
      </c>
      <c r="AZ62" s="12">
        <v>0</v>
      </c>
      <c r="BA62" s="12">
        <v>0</v>
      </c>
      <c r="BB62" s="12">
        <v>0</v>
      </c>
      <c r="BC62" s="12">
        <v>0</v>
      </c>
      <c r="BD62" s="12">
        <v>0</v>
      </c>
      <c r="BE62" s="12">
        <v>0</v>
      </c>
      <c r="BF62" s="12">
        <v>0</v>
      </c>
      <c r="BG62" s="12">
        <v>0</v>
      </c>
      <c r="BH62" s="12">
        <v>0</v>
      </c>
      <c r="BI62" s="12">
        <v>0</v>
      </c>
      <c r="BJ62" s="12">
        <v>0</v>
      </c>
      <c r="BK62" s="12">
        <v>0</v>
      </c>
      <c r="BL62" s="12">
        <v>0</v>
      </c>
      <c r="BM62" s="12">
        <v>0</v>
      </c>
      <c r="BN62" s="12">
        <v>0</v>
      </c>
      <c r="BO62" s="12">
        <v>0</v>
      </c>
      <c r="BP62" s="12">
        <v>0</v>
      </c>
      <c r="BQ62" s="12">
        <v>0</v>
      </c>
      <c r="BR62" s="12">
        <v>0</v>
      </c>
      <c r="BS62" s="12">
        <v>0</v>
      </c>
      <c r="BT62" s="12">
        <v>0</v>
      </c>
      <c r="BU62" s="12">
        <v>0</v>
      </c>
      <c r="BV62" s="12">
        <v>0</v>
      </c>
      <c r="BW62" s="12">
        <v>0</v>
      </c>
      <c r="BX62" s="12">
        <v>0</v>
      </c>
      <c r="BY62" s="12">
        <v>0</v>
      </c>
      <c r="BZ62" s="12">
        <v>0</v>
      </c>
      <c r="CA62" s="12">
        <v>0</v>
      </c>
      <c r="CB62" s="12">
        <v>0</v>
      </c>
      <c r="CC62" s="12">
        <v>0</v>
      </c>
      <c r="CD62" s="12">
        <v>0</v>
      </c>
      <c r="CE62" s="12">
        <v>0</v>
      </c>
      <c r="CF62" s="12">
        <v>0</v>
      </c>
      <c r="CG62" s="12">
        <v>0</v>
      </c>
      <c r="CH62" s="12">
        <v>0</v>
      </c>
      <c r="CI62" s="12">
        <v>0</v>
      </c>
      <c r="CJ62" s="12">
        <v>0</v>
      </c>
      <c r="CK62" s="12">
        <v>0</v>
      </c>
      <c r="CL62" s="12">
        <v>0</v>
      </c>
      <c r="CM62" s="12">
        <v>0</v>
      </c>
      <c r="CN62" s="12">
        <v>0</v>
      </c>
      <c r="CO62" s="12">
        <v>0</v>
      </c>
      <c r="CP62" s="12">
        <v>0</v>
      </c>
      <c r="CQ62" s="12">
        <v>0</v>
      </c>
      <c r="CR62" s="12">
        <v>0</v>
      </c>
      <c r="CS62" s="12">
        <v>0</v>
      </c>
      <c r="CT62" s="12">
        <v>0</v>
      </c>
      <c r="CU62" s="12">
        <v>0</v>
      </c>
      <c r="CV62" s="12">
        <v>0</v>
      </c>
      <c r="CW62" s="12">
        <v>0</v>
      </c>
      <c r="CX62" s="12">
        <v>0</v>
      </c>
      <c r="CY62" s="12">
        <v>0</v>
      </c>
      <c r="CZ62" s="12">
        <v>0</v>
      </c>
      <c r="DA62" s="12">
        <v>0</v>
      </c>
      <c r="DB62" s="12">
        <v>0</v>
      </c>
      <c r="DC62" s="12">
        <v>0</v>
      </c>
      <c r="DD62" s="12">
        <v>0</v>
      </c>
      <c r="DE62" s="13">
        <v>0</v>
      </c>
      <c r="DF62" s="10">
        <v>0</v>
      </c>
      <c r="DG62" s="1">
        <f t="shared" si="0"/>
        <v>24</v>
      </c>
    </row>
    <row r="63" spans="1:111" ht="16.5" x14ac:dyDescent="0.35">
      <c r="A63" s="12">
        <v>57</v>
      </c>
      <c r="B63" s="11">
        <v>1</v>
      </c>
      <c r="C63" s="11">
        <v>10</v>
      </c>
      <c r="D63" s="12" t="s">
        <v>86</v>
      </c>
      <c r="E63" s="12">
        <v>238.45</v>
      </c>
      <c r="F63" s="12">
        <v>594.66</v>
      </c>
      <c r="G63" s="12">
        <v>986.3</v>
      </c>
      <c r="H63" s="12">
        <v>1491.74</v>
      </c>
      <c r="I63" s="12">
        <v>2049.71</v>
      </c>
      <c r="J63" s="12">
        <v>2666.13</v>
      </c>
      <c r="K63" s="12">
        <v>3347.77</v>
      </c>
      <c r="L63" s="12">
        <v>4102.42</v>
      </c>
      <c r="M63" s="12">
        <v>4939.07</v>
      </c>
      <c r="N63" s="12">
        <v>5869.75</v>
      </c>
      <c r="O63" s="12">
        <v>6314.68</v>
      </c>
      <c r="P63" s="12">
        <v>6808.86</v>
      </c>
      <c r="Q63" s="12">
        <v>7359.6</v>
      </c>
      <c r="R63" s="12">
        <v>7976.63</v>
      </c>
      <c r="S63" s="12">
        <v>8669.11</v>
      </c>
      <c r="T63" s="12">
        <v>9451.9699999999993</v>
      </c>
      <c r="U63" s="12">
        <v>10344.219999999999</v>
      </c>
      <c r="V63" s="12">
        <v>11370.19</v>
      </c>
      <c r="W63" s="12">
        <v>12561.94</v>
      </c>
      <c r="X63" s="12">
        <v>13962.38</v>
      </c>
      <c r="Y63" s="12">
        <v>15628.58</v>
      </c>
      <c r="Z63" s="12">
        <v>17637.099999999999</v>
      </c>
      <c r="AA63" s="12">
        <v>0</v>
      </c>
      <c r="AB63" s="12">
        <v>0</v>
      </c>
      <c r="AC63" s="12">
        <v>0</v>
      </c>
      <c r="AD63" s="12">
        <v>0</v>
      </c>
      <c r="AE63" s="12">
        <v>0</v>
      </c>
      <c r="AF63" s="12">
        <v>0</v>
      </c>
      <c r="AG63" s="12">
        <v>0</v>
      </c>
      <c r="AH63" s="12">
        <v>0</v>
      </c>
      <c r="AI63" s="12">
        <v>0</v>
      </c>
      <c r="AJ63" s="12">
        <v>0</v>
      </c>
      <c r="AK63" s="12">
        <v>0</v>
      </c>
      <c r="AL63" s="12">
        <v>0</v>
      </c>
      <c r="AM63" s="12">
        <v>0</v>
      </c>
      <c r="AN63" s="12">
        <v>0</v>
      </c>
      <c r="AO63" s="12">
        <v>0</v>
      </c>
      <c r="AP63" s="12">
        <v>0</v>
      </c>
      <c r="AQ63" s="12">
        <v>0</v>
      </c>
      <c r="AR63" s="12">
        <v>0</v>
      </c>
      <c r="AS63" s="12">
        <v>0</v>
      </c>
      <c r="AT63" s="12">
        <v>0</v>
      </c>
      <c r="AU63" s="12">
        <v>0</v>
      </c>
      <c r="AV63" s="12">
        <v>0</v>
      </c>
      <c r="AW63" s="12">
        <v>0</v>
      </c>
      <c r="AX63" s="12">
        <v>0</v>
      </c>
      <c r="AY63" s="12">
        <v>0</v>
      </c>
      <c r="AZ63" s="12">
        <v>0</v>
      </c>
      <c r="BA63" s="12">
        <v>0</v>
      </c>
      <c r="BB63" s="12">
        <v>0</v>
      </c>
      <c r="BC63" s="12">
        <v>0</v>
      </c>
      <c r="BD63" s="12">
        <v>0</v>
      </c>
      <c r="BE63" s="12">
        <v>0</v>
      </c>
      <c r="BF63" s="12">
        <v>0</v>
      </c>
      <c r="BG63" s="12">
        <v>0</v>
      </c>
      <c r="BH63" s="12">
        <v>0</v>
      </c>
      <c r="BI63" s="12">
        <v>0</v>
      </c>
      <c r="BJ63" s="12">
        <v>0</v>
      </c>
      <c r="BK63" s="12">
        <v>0</v>
      </c>
      <c r="BL63" s="12">
        <v>0</v>
      </c>
      <c r="BM63" s="12">
        <v>0</v>
      </c>
      <c r="BN63" s="12">
        <v>0</v>
      </c>
      <c r="BO63" s="12">
        <v>0</v>
      </c>
      <c r="BP63" s="12">
        <v>0</v>
      </c>
      <c r="BQ63" s="12">
        <v>0</v>
      </c>
      <c r="BR63" s="12">
        <v>0</v>
      </c>
      <c r="BS63" s="12">
        <v>0</v>
      </c>
      <c r="BT63" s="12">
        <v>0</v>
      </c>
      <c r="BU63" s="12">
        <v>0</v>
      </c>
      <c r="BV63" s="12">
        <v>0</v>
      </c>
      <c r="BW63" s="12">
        <v>0</v>
      </c>
      <c r="BX63" s="12">
        <v>0</v>
      </c>
      <c r="BY63" s="12">
        <v>0</v>
      </c>
      <c r="BZ63" s="12">
        <v>0</v>
      </c>
      <c r="CA63" s="12">
        <v>0</v>
      </c>
      <c r="CB63" s="12">
        <v>0</v>
      </c>
      <c r="CC63" s="12">
        <v>0</v>
      </c>
      <c r="CD63" s="12">
        <v>0</v>
      </c>
      <c r="CE63" s="12">
        <v>0</v>
      </c>
      <c r="CF63" s="12">
        <v>0</v>
      </c>
      <c r="CG63" s="12">
        <v>0</v>
      </c>
      <c r="CH63" s="12">
        <v>0</v>
      </c>
      <c r="CI63" s="12">
        <v>0</v>
      </c>
      <c r="CJ63" s="12">
        <v>0</v>
      </c>
      <c r="CK63" s="12">
        <v>0</v>
      </c>
      <c r="CL63" s="12">
        <v>0</v>
      </c>
      <c r="CM63" s="12">
        <v>0</v>
      </c>
      <c r="CN63" s="12">
        <v>0</v>
      </c>
      <c r="CO63" s="12">
        <v>0</v>
      </c>
      <c r="CP63" s="12">
        <v>0</v>
      </c>
      <c r="CQ63" s="12">
        <v>0</v>
      </c>
      <c r="CR63" s="12">
        <v>0</v>
      </c>
      <c r="CS63" s="12">
        <v>0</v>
      </c>
      <c r="CT63" s="12">
        <v>0</v>
      </c>
      <c r="CU63" s="12">
        <v>0</v>
      </c>
      <c r="CV63" s="12">
        <v>0</v>
      </c>
      <c r="CW63" s="12">
        <v>0</v>
      </c>
      <c r="CX63" s="12">
        <v>0</v>
      </c>
      <c r="CY63" s="12">
        <v>0</v>
      </c>
      <c r="CZ63" s="12">
        <v>0</v>
      </c>
      <c r="DA63" s="12">
        <v>0</v>
      </c>
      <c r="DB63" s="12">
        <v>0</v>
      </c>
      <c r="DC63" s="12">
        <v>0</v>
      </c>
      <c r="DD63" s="12">
        <v>0</v>
      </c>
      <c r="DE63" s="13">
        <v>0</v>
      </c>
      <c r="DF63" s="10">
        <v>0</v>
      </c>
      <c r="DG63" s="1">
        <f t="shared" si="0"/>
        <v>23</v>
      </c>
    </row>
    <row r="64" spans="1:111" ht="16.5" x14ac:dyDescent="0.35">
      <c r="A64" s="12">
        <v>58</v>
      </c>
      <c r="B64" s="11">
        <v>1</v>
      </c>
      <c r="C64" s="11">
        <v>10</v>
      </c>
      <c r="D64" s="12" t="s">
        <v>86</v>
      </c>
      <c r="E64" s="12">
        <v>262.07</v>
      </c>
      <c r="F64" s="12">
        <v>654.29999999999995</v>
      </c>
      <c r="G64" s="12">
        <v>1086.21</v>
      </c>
      <c r="H64" s="12">
        <v>1644.28</v>
      </c>
      <c r="I64" s="12">
        <v>2261.29</v>
      </c>
      <c r="J64" s="12">
        <v>2944.04</v>
      </c>
      <c r="K64" s="12">
        <v>3700.34</v>
      </c>
      <c r="L64" s="12">
        <v>4539.22</v>
      </c>
      <c r="M64" s="12">
        <v>5472.61</v>
      </c>
      <c r="N64" s="12">
        <v>6513.77</v>
      </c>
      <c r="O64" s="12">
        <v>7023.54</v>
      </c>
      <c r="P64" s="12">
        <v>7591.65</v>
      </c>
      <c r="Q64" s="12">
        <v>8228.1200000000008</v>
      </c>
      <c r="R64" s="12">
        <v>8942.44</v>
      </c>
      <c r="S64" s="12">
        <v>9749.98</v>
      </c>
      <c r="T64" s="12">
        <v>10670.37</v>
      </c>
      <c r="U64" s="12">
        <v>11728.68</v>
      </c>
      <c r="V64" s="12">
        <v>12958.01</v>
      </c>
      <c r="W64" s="12">
        <v>14402.61</v>
      </c>
      <c r="X64" s="12">
        <v>16121.34</v>
      </c>
      <c r="Y64" s="12">
        <v>18193.189999999999</v>
      </c>
      <c r="Z64" s="12">
        <v>0</v>
      </c>
      <c r="AA64" s="12">
        <v>0</v>
      </c>
      <c r="AB64" s="12">
        <v>0</v>
      </c>
      <c r="AC64" s="12">
        <v>0</v>
      </c>
      <c r="AD64" s="12">
        <v>0</v>
      </c>
      <c r="AE64" s="12">
        <v>0</v>
      </c>
      <c r="AF64" s="12">
        <v>0</v>
      </c>
      <c r="AG64" s="12">
        <v>0</v>
      </c>
      <c r="AH64" s="12">
        <v>0</v>
      </c>
      <c r="AI64" s="12">
        <v>0</v>
      </c>
      <c r="AJ64" s="12">
        <v>0</v>
      </c>
      <c r="AK64" s="12">
        <v>0</v>
      </c>
      <c r="AL64" s="12">
        <v>0</v>
      </c>
      <c r="AM64" s="12">
        <v>0</v>
      </c>
      <c r="AN64" s="12">
        <v>0</v>
      </c>
      <c r="AO64" s="12">
        <v>0</v>
      </c>
      <c r="AP64" s="12">
        <v>0</v>
      </c>
      <c r="AQ64" s="12">
        <v>0</v>
      </c>
      <c r="AR64" s="12">
        <v>0</v>
      </c>
      <c r="AS64" s="12">
        <v>0</v>
      </c>
      <c r="AT64" s="12">
        <v>0</v>
      </c>
      <c r="AU64" s="12">
        <v>0</v>
      </c>
      <c r="AV64" s="12">
        <v>0</v>
      </c>
      <c r="AW64" s="12">
        <v>0</v>
      </c>
      <c r="AX64" s="12">
        <v>0</v>
      </c>
      <c r="AY64" s="12">
        <v>0</v>
      </c>
      <c r="AZ64" s="12">
        <v>0</v>
      </c>
      <c r="BA64" s="12">
        <v>0</v>
      </c>
      <c r="BB64" s="12">
        <v>0</v>
      </c>
      <c r="BC64" s="12">
        <v>0</v>
      </c>
      <c r="BD64" s="12">
        <v>0</v>
      </c>
      <c r="BE64" s="12">
        <v>0</v>
      </c>
      <c r="BF64" s="12">
        <v>0</v>
      </c>
      <c r="BG64" s="12">
        <v>0</v>
      </c>
      <c r="BH64" s="12">
        <v>0</v>
      </c>
      <c r="BI64" s="12">
        <v>0</v>
      </c>
      <c r="BJ64" s="12">
        <v>0</v>
      </c>
      <c r="BK64" s="12">
        <v>0</v>
      </c>
      <c r="BL64" s="12">
        <v>0</v>
      </c>
      <c r="BM64" s="12">
        <v>0</v>
      </c>
      <c r="BN64" s="12">
        <v>0</v>
      </c>
      <c r="BO64" s="12">
        <v>0</v>
      </c>
      <c r="BP64" s="12">
        <v>0</v>
      </c>
      <c r="BQ64" s="12">
        <v>0</v>
      </c>
      <c r="BR64" s="12">
        <v>0</v>
      </c>
      <c r="BS64" s="12">
        <v>0</v>
      </c>
      <c r="BT64" s="12">
        <v>0</v>
      </c>
      <c r="BU64" s="12">
        <v>0</v>
      </c>
      <c r="BV64" s="12">
        <v>0</v>
      </c>
      <c r="BW64" s="12">
        <v>0</v>
      </c>
      <c r="BX64" s="12">
        <v>0</v>
      </c>
      <c r="BY64" s="12">
        <v>0</v>
      </c>
      <c r="BZ64" s="12">
        <v>0</v>
      </c>
      <c r="CA64" s="12">
        <v>0</v>
      </c>
      <c r="CB64" s="12">
        <v>0</v>
      </c>
      <c r="CC64" s="12">
        <v>0</v>
      </c>
      <c r="CD64" s="12">
        <v>0</v>
      </c>
      <c r="CE64" s="12">
        <v>0</v>
      </c>
      <c r="CF64" s="12">
        <v>0</v>
      </c>
      <c r="CG64" s="12">
        <v>0</v>
      </c>
      <c r="CH64" s="12">
        <v>0</v>
      </c>
      <c r="CI64" s="12">
        <v>0</v>
      </c>
      <c r="CJ64" s="12">
        <v>0</v>
      </c>
      <c r="CK64" s="12">
        <v>0</v>
      </c>
      <c r="CL64" s="12">
        <v>0</v>
      </c>
      <c r="CM64" s="12">
        <v>0</v>
      </c>
      <c r="CN64" s="12">
        <v>0</v>
      </c>
      <c r="CO64" s="12">
        <v>0</v>
      </c>
      <c r="CP64" s="12">
        <v>0</v>
      </c>
      <c r="CQ64" s="12">
        <v>0</v>
      </c>
      <c r="CR64" s="12">
        <v>0</v>
      </c>
      <c r="CS64" s="12">
        <v>0</v>
      </c>
      <c r="CT64" s="12">
        <v>0</v>
      </c>
      <c r="CU64" s="12">
        <v>0</v>
      </c>
      <c r="CV64" s="12">
        <v>0</v>
      </c>
      <c r="CW64" s="12">
        <v>0</v>
      </c>
      <c r="CX64" s="12">
        <v>0</v>
      </c>
      <c r="CY64" s="12">
        <v>0</v>
      </c>
      <c r="CZ64" s="12">
        <v>0</v>
      </c>
      <c r="DA64" s="12">
        <v>0</v>
      </c>
      <c r="DB64" s="12">
        <v>0</v>
      </c>
      <c r="DC64" s="12">
        <v>0</v>
      </c>
      <c r="DD64" s="12">
        <v>0</v>
      </c>
      <c r="DE64" s="13">
        <v>0</v>
      </c>
      <c r="DF64" s="10">
        <v>0</v>
      </c>
      <c r="DG64" s="1">
        <f t="shared" si="0"/>
        <v>22</v>
      </c>
    </row>
    <row r="65" spans="1:111" ht="16.5" x14ac:dyDescent="0.35">
      <c r="A65" s="12">
        <v>59</v>
      </c>
      <c r="B65" s="11">
        <v>1</v>
      </c>
      <c r="C65" s="11">
        <v>10</v>
      </c>
      <c r="D65" s="12" t="s">
        <v>86</v>
      </c>
      <c r="E65" s="12">
        <v>289.7</v>
      </c>
      <c r="F65" s="12">
        <v>724.03</v>
      </c>
      <c r="G65" s="12">
        <v>1203.01</v>
      </c>
      <c r="H65" s="12">
        <v>1822.59</v>
      </c>
      <c r="I65" s="12">
        <v>2508.69</v>
      </c>
      <c r="J65" s="12">
        <v>3269.16</v>
      </c>
      <c r="K65" s="12">
        <v>4113.1000000000004</v>
      </c>
      <c r="L65" s="12">
        <v>5052.37</v>
      </c>
      <c r="M65" s="12">
        <v>6100.3</v>
      </c>
      <c r="N65" s="12">
        <v>7272.87</v>
      </c>
      <c r="O65" s="12">
        <v>7861.14</v>
      </c>
      <c r="P65" s="12">
        <v>8520.2099999999991</v>
      </c>
      <c r="Q65" s="12">
        <v>9259.89</v>
      </c>
      <c r="R65" s="12">
        <v>10096.09</v>
      </c>
      <c r="S65" s="12">
        <v>11049.15</v>
      </c>
      <c r="T65" s="12">
        <v>12145.04</v>
      </c>
      <c r="U65" s="12">
        <v>13418</v>
      </c>
      <c r="V65" s="12">
        <v>14913.88</v>
      </c>
      <c r="W65" s="12">
        <v>16693.63</v>
      </c>
      <c r="X65" s="12">
        <v>18839.03</v>
      </c>
      <c r="Y65" s="12">
        <v>0</v>
      </c>
      <c r="Z65" s="12">
        <v>0</v>
      </c>
      <c r="AA65" s="12">
        <v>0</v>
      </c>
      <c r="AB65" s="12">
        <v>0</v>
      </c>
      <c r="AC65" s="12">
        <v>0</v>
      </c>
      <c r="AD65" s="12">
        <v>0</v>
      </c>
      <c r="AE65" s="12">
        <v>0</v>
      </c>
      <c r="AF65" s="12">
        <v>0</v>
      </c>
      <c r="AG65" s="12">
        <v>0</v>
      </c>
      <c r="AH65" s="12">
        <v>0</v>
      </c>
      <c r="AI65" s="12">
        <v>0</v>
      </c>
      <c r="AJ65" s="12">
        <v>0</v>
      </c>
      <c r="AK65" s="12">
        <v>0</v>
      </c>
      <c r="AL65" s="12">
        <v>0</v>
      </c>
      <c r="AM65" s="12">
        <v>0</v>
      </c>
      <c r="AN65" s="12">
        <v>0</v>
      </c>
      <c r="AO65" s="12">
        <v>0</v>
      </c>
      <c r="AP65" s="12">
        <v>0</v>
      </c>
      <c r="AQ65" s="12">
        <v>0</v>
      </c>
      <c r="AR65" s="12">
        <v>0</v>
      </c>
      <c r="AS65" s="12">
        <v>0</v>
      </c>
      <c r="AT65" s="12">
        <v>0</v>
      </c>
      <c r="AU65" s="12">
        <v>0</v>
      </c>
      <c r="AV65" s="12">
        <v>0</v>
      </c>
      <c r="AW65" s="12">
        <v>0</v>
      </c>
      <c r="AX65" s="12">
        <v>0</v>
      </c>
      <c r="AY65" s="12">
        <v>0</v>
      </c>
      <c r="AZ65" s="12">
        <v>0</v>
      </c>
      <c r="BA65" s="12">
        <v>0</v>
      </c>
      <c r="BB65" s="12">
        <v>0</v>
      </c>
      <c r="BC65" s="12">
        <v>0</v>
      </c>
      <c r="BD65" s="12">
        <v>0</v>
      </c>
      <c r="BE65" s="12">
        <v>0</v>
      </c>
      <c r="BF65" s="12">
        <v>0</v>
      </c>
      <c r="BG65" s="12">
        <v>0</v>
      </c>
      <c r="BH65" s="12">
        <v>0</v>
      </c>
      <c r="BI65" s="12">
        <v>0</v>
      </c>
      <c r="BJ65" s="12">
        <v>0</v>
      </c>
      <c r="BK65" s="12">
        <v>0</v>
      </c>
      <c r="BL65" s="12">
        <v>0</v>
      </c>
      <c r="BM65" s="12">
        <v>0</v>
      </c>
      <c r="BN65" s="12">
        <v>0</v>
      </c>
      <c r="BO65" s="12">
        <v>0</v>
      </c>
      <c r="BP65" s="12">
        <v>0</v>
      </c>
      <c r="BQ65" s="12">
        <v>0</v>
      </c>
      <c r="BR65" s="12">
        <v>0</v>
      </c>
      <c r="BS65" s="12">
        <v>0</v>
      </c>
      <c r="BT65" s="12">
        <v>0</v>
      </c>
      <c r="BU65" s="12">
        <v>0</v>
      </c>
      <c r="BV65" s="12">
        <v>0</v>
      </c>
      <c r="BW65" s="12">
        <v>0</v>
      </c>
      <c r="BX65" s="12">
        <v>0</v>
      </c>
      <c r="BY65" s="12">
        <v>0</v>
      </c>
      <c r="BZ65" s="12">
        <v>0</v>
      </c>
      <c r="CA65" s="12">
        <v>0</v>
      </c>
      <c r="CB65" s="12">
        <v>0</v>
      </c>
      <c r="CC65" s="12">
        <v>0</v>
      </c>
      <c r="CD65" s="12">
        <v>0</v>
      </c>
      <c r="CE65" s="12">
        <v>0</v>
      </c>
      <c r="CF65" s="12">
        <v>0</v>
      </c>
      <c r="CG65" s="12">
        <v>0</v>
      </c>
      <c r="CH65" s="12">
        <v>0</v>
      </c>
      <c r="CI65" s="12">
        <v>0</v>
      </c>
      <c r="CJ65" s="12">
        <v>0</v>
      </c>
      <c r="CK65" s="12">
        <v>0</v>
      </c>
      <c r="CL65" s="12">
        <v>0</v>
      </c>
      <c r="CM65" s="12">
        <v>0</v>
      </c>
      <c r="CN65" s="12">
        <v>0</v>
      </c>
      <c r="CO65" s="12">
        <v>0</v>
      </c>
      <c r="CP65" s="12">
        <v>0</v>
      </c>
      <c r="CQ65" s="12">
        <v>0</v>
      </c>
      <c r="CR65" s="12">
        <v>0</v>
      </c>
      <c r="CS65" s="12">
        <v>0</v>
      </c>
      <c r="CT65" s="12">
        <v>0</v>
      </c>
      <c r="CU65" s="12">
        <v>0</v>
      </c>
      <c r="CV65" s="12">
        <v>0</v>
      </c>
      <c r="CW65" s="12">
        <v>0</v>
      </c>
      <c r="CX65" s="12">
        <v>0</v>
      </c>
      <c r="CY65" s="12">
        <v>0</v>
      </c>
      <c r="CZ65" s="12">
        <v>0</v>
      </c>
      <c r="DA65" s="12">
        <v>0</v>
      </c>
      <c r="DB65" s="12">
        <v>0</v>
      </c>
      <c r="DC65" s="12">
        <v>0</v>
      </c>
      <c r="DD65" s="12">
        <v>0</v>
      </c>
      <c r="DE65" s="13">
        <v>0</v>
      </c>
      <c r="DF65" s="10">
        <v>0</v>
      </c>
      <c r="DG65" s="1">
        <f t="shared" si="0"/>
        <v>21</v>
      </c>
    </row>
    <row r="66" spans="1:111" ht="16.5" x14ac:dyDescent="0.35">
      <c r="A66" s="12">
        <v>60</v>
      </c>
      <c r="B66" s="11">
        <v>1</v>
      </c>
      <c r="C66" s="11">
        <v>10</v>
      </c>
      <c r="D66" s="12" t="s">
        <v>86</v>
      </c>
      <c r="E66" s="12">
        <v>322.35000000000002</v>
      </c>
      <c r="F66" s="12">
        <v>806.41</v>
      </c>
      <c r="G66" s="12">
        <v>1340.97</v>
      </c>
      <c r="H66" s="12">
        <v>2033.26</v>
      </c>
      <c r="I66" s="12">
        <v>2801.11</v>
      </c>
      <c r="J66" s="12">
        <v>3653.7</v>
      </c>
      <c r="K66" s="12">
        <v>4602.88</v>
      </c>
      <c r="L66" s="12">
        <v>5662.07</v>
      </c>
      <c r="M66" s="12">
        <v>6847.41</v>
      </c>
      <c r="N66" s="12">
        <v>8178.03</v>
      </c>
      <c r="O66" s="12">
        <v>8863.66</v>
      </c>
      <c r="P66" s="12">
        <v>9633.15</v>
      </c>
      <c r="Q66" s="12">
        <v>10503.07</v>
      </c>
      <c r="R66" s="12">
        <v>11494.55</v>
      </c>
      <c r="S66" s="12">
        <v>12634.6</v>
      </c>
      <c r="T66" s="12">
        <v>13958.88</v>
      </c>
      <c r="U66" s="12">
        <v>15515.06</v>
      </c>
      <c r="V66" s="12">
        <v>17366.55</v>
      </c>
      <c r="W66" s="12">
        <v>19598.43</v>
      </c>
      <c r="X66" s="12">
        <v>0</v>
      </c>
      <c r="Y66" s="12">
        <v>0</v>
      </c>
      <c r="Z66" s="12">
        <v>0</v>
      </c>
      <c r="AA66" s="12">
        <v>0</v>
      </c>
      <c r="AB66" s="12">
        <v>0</v>
      </c>
      <c r="AC66" s="12">
        <v>0</v>
      </c>
      <c r="AD66" s="12">
        <v>0</v>
      </c>
      <c r="AE66" s="12">
        <v>0</v>
      </c>
      <c r="AF66" s="12">
        <v>0</v>
      </c>
      <c r="AG66" s="12">
        <v>0</v>
      </c>
      <c r="AH66" s="12">
        <v>0</v>
      </c>
      <c r="AI66" s="12">
        <v>0</v>
      </c>
      <c r="AJ66" s="12">
        <v>0</v>
      </c>
      <c r="AK66" s="12">
        <v>0</v>
      </c>
      <c r="AL66" s="12">
        <v>0</v>
      </c>
      <c r="AM66" s="12">
        <v>0</v>
      </c>
      <c r="AN66" s="12">
        <v>0</v>
      </c>
      <c r="AO66" s="12">
        <v>0</v>
      </c>
      <c r="AP66" s="12">
        <v>0</v>
      </c>
      <c r="AQ66" s="12">
        <v>0</v>
      </c>
      <c r="AR66" s="12">
        <v>0</v>
      </c>
      <c r="AS66" s="12">
        <v>0</v>
      </c>
      <c r="AT66" s="12">
        <v>0</v>
      </c>
      <c r="AU66" s="12">
        <v>0</v>
      </c>
      <c r="AV66" s="12">
        <v>0</v>
      </c>
      <c r="AW66" s="12">
        <v>0</v>
      </c>
      <c r="AX66" s="12">
        <v>0</v>
      </c>
      <c r="AY66" s="12">
        <v>0</v>
      </c>
      <c r="AZ66" s="12">
        <v>0</v>
      </c>
      <c r="BA66" s="12">
        <v>0</v>
      </c>
      <c r="BB66" s="12">
        <v>0</v>
      </c>
      <c r="BC66" s="12">
        <v>0</v>
      </c>
      <c r="BD66" s="12">
        <v>0</v>
      </c>
      <c r="BE66" s="12">
        <v>0</v>
      </c>
      <c r="BF66" s="12">
        <v>0</v>
      </c>
      <c r="BG66" s="12">
        <v>0</v>
      </c>
      <c r="BH66" s="12">
        <v>0</v>
      </c>
      <c r="BI66" s="12">
        <v>0</v>
      </c>
      <c r="BJ66" s="12">
        <v>0</v>
      </c>
      <c r="BK66" s="12">
        <v>0</v>
      </c>
      <c r="BL66" s="12">
        <v>0</v>
      </c>
      <c r="BM66" s="12">
        <v>0</v>
      </c>
      <c r="BN66" s="12">
        <v>0</v>
      </c>
      <c r="BO66" s="12">
        <v>0</v>
      </c>
      <c r="BP66" s="12">
        <v>0</v>
      </c>
      <c r="BQ66" s="12">
        <v>0</v>
      </c>
      <c r="BR66" s="12">
        <v>0</v>
      </c>
      <c r="BS66" s="12">
        <v>0</v>
      </c>
      <c r="BT66" s="12">
        <v>0</v>
      </c>
      <c r="BU66" s="12">
        <v>0</v>
      </c>
      <c r="BV66" s="12">
        <v>0</v>
      </c>
      <c r="BW66" s="12">
        <v>0</v>
      </c>
      <c r="BX66" s="12">
        <v>0</v>
      </c>
      <c r="BY66" s="12">
        <v>0</v>
      </c>
      <c r="BZ66" s="12">
        <v>0</v>
      </c>
      <c r="CA66" s="12">
        <v>0</v>
      </c>
      <c r="CB66" s="12">
        <v>0</v>
      </c>
      <c r="CC66" s="12">
        <v>0</v>
      </c>
      <c r="CD66" s="12">
        <v>0</v>
      </c>
      <c r="CE66" s="12">
        <v>0</v>
      </c>
      <c r="CF66" s="12">
        <v>0</v>
      </c>
      <c r="CG66" s="12">
        <v>0</v>
      </c>
      <c r="CH66" s="12">
        <v>0</v>
      </c>
      <c r="CI66" s="12">
        <v>0</v>
      </c>
      <c r="CJ66" s="12">
        <v>0</v>
      </c>
      <c r="CK66" s="12">
        <v>0</v>
      </c>
      <c r="CL66" s="12">
        <v>0</v>
      </c>
      <c r="CM66" s="12">
        <v>0</v>
      </c>
      <c r="CN66" s="12">
        <v>0</v>
      </c>
      <c r="CO66" s="12">
        <v>0</v>
      </c>
      <c r="CP66" s="12">
        <v>0</v>
      </c>
      <c r="CQ66" s="12">
        <v>0</v>
      </c>
      <c r="CR66" s="12">
        <v>0</v>
      </c>
      <c r="CS66" s="12">
        <v>0</v>
      </c>
      <c r="CT66" s="12">
        <v>0</v>
      </c>
      <c r="CU66" s="12">
        <v>0</v>
      </c>
      <c r="CV66" s="12">
        <v>0</v>
      </c>
      <c r="CW66" s="12">
        <v>0</v>
      </c>
      <c r="CX66" s="12">
        <v>0</v>
      </c>
      <c r="CY66" s="12">
        <v>0</v>
      </c>
      <c r="CZ66" s="12">
        <v>0</v>
      </c>
      <c r="DA66" s="12">
        <v>0</v>
      </c>
      <c r="DB66" s="12">
        <v>0</v>
      </c>
      <c r="DC66" s="12">
        <v>0</v>
      </c>
      <c r="DD66" s="12">
        <v>0</v>
      </c>
      <c r="DE66" s="13">
        <v>0</v>
      </c>
      <c r="DF66" s="10">
        <v>0</v>
      </c>
      <c r="DG66" s="1">
        <f t="shared" si="0"/>
        <v>20</v>
      </c>
    </row>
    <row r="67" spans="1:111" ht="16.5" x14ac:dyDescent="0.35">
      <c r="A67" s="12">
        <v>0</v>
      </c>
      <c r="B67" s="11">
        <v>2</v>
      </c>
      <c r="C67" s="11">
        <v>10</v>
      </c>
      <c r="D67" s="12" t="s">
        <v>86</v>
      </c>
      <c r="E67" s="12">
        <v>9.4499999999999993</v>
      </c>
      <c r="F67" s="12">
        <v>23.21</v>
      </c>
      <c r="G67" s="12">
        <v>38.14</v>
      </c>
      <c r="H67" s="12">
        <v>57.21</v>
      </c>
      <c r="I67" s="12">
        <v>77.94</v>
      </c>
      <c r="J67" s="12">
        <v>100.44</v>
      </c>
      <c r="K67" s="12">
        <v>124.82</v>
      </c>
      <c r="L67" s="12">
        <v>151.16999999999999</v>
      </c>
      <c r="M67" s="12">
        <v>179.6</v>
      </c>
      <c r="N67" s="12">
        <v>210.18</v>
      </c>
      <c r="O67" s="12">
        <v>220.81</v>
      </c>
      <c r="P67" s="12">
        <v>231.93</v>
      </c>
      <c r="Q67" s="12">
        <v>243.55</v>
      </c>
      <c r="R67" s="12">
        <v>255.67</v>
      </c>
      <c r="S67" s="12">
        <v>268.32</v>
      </c>
      <c r="T67" s="12">
        <v>281.52</v>
      </c>
      <c r="U67" s="12">
        <v>295.33</v>
      </c>
      <c r="V67" s="12">
        <v>309.79000000000002</v>
      </c>
      <c r="W67" s="12">
        <v>324.95</v>
      </c>
      <c r="X67" s="12">
        <v>340.87</v>
      </c>
      <c r="Y67" s="12">
        <v>357.62</v>
      </c>
      <c r="Z67" s="12">
        <v>375.27</v>
      </c>
      <c r="AA67" s="12">
        <v>393.89</v>
      </c>
      <c r="AB67" s="12">
        <v>413.56</v>
      </c>
      <c r="AC67" s="12">
        <v>434.36</v>
      </c>
      <c r="AD67" s="12">
        <v>456.37</v>
      </c>
      <c r="AE67" s="12">
        <v>479.67</v>
      </c>
      <c r="AF67" s="12">
        <v>504.34</v>
      </c>
      <c r="AG67" s="12">
        <v>530.44000000000005</v>
      </c>
      <c r="AH67" s="12">
        <v>558.05999999999995</v>
      </c>
      <c r="AI67" s="12">
        <v>587.28</v>
      </c>
      <c r="AJ67" s="12">
        <v>618.19000000000005</v>
      </c>
      <c r="AK67" s="12">
        <v>650.9</v>
      </c>
      <c r="AL67" s="12">
        <v>685.52</v>
      </c>
      <c r="AM67" s="12">
        <v>722.16</v>
      </c>
      <c r="AN67" s="12">
        <v>760.95</v>
      </c>
      <c r="AO67" s="12">
        <v>802.06</v>
      </c>
      <c r="AP67" s="12">
        <v>845.63</v>
      </c>
      <c r="AQ67" s="12">
        <v>891.84</v>
      </c>
      <c r="AR67" s="12">
        <v>940.88</v>
      </c>
      <c r="AS67" s="12">
        <v>992.95</v>
      </c>
      <c r="AT67" s="12">
        <v>1048.26</v>
      </c>
      <c r="AU67" s="12">
        <v>1107.02</v>
      </c>
      <c r="AV67" s="12">
        <v>1169.47</v>
      </c>
      <c r="AW67" s="12">
        <v>1235.8</v>
      </c>
      <c r="AX67" s="12">
        <v>1306.26</v>
      </c>
      <c r="AY67" s="12">
        <v>1381.05</v>
      </c>
      <c r="AZ67" s="12">
        <v>1460.44</v>
      </c>
      <c r="BA67" s="12">
        <v>1544.68</v>
      </c>
      <c r="BB67" s="12">
        <v>1634.11</v>
      </c>
      <c r="BC67" s="12">
        <v>1729.1</v>
      </c>
      <c r="BD67" s="12">
        <v>1830.1</v>
      </c>
      <c r="BE67" s="12">
        <v>1937.63</v>
      </c>
      <c r="BF67" s="12">
        <v>2052.27</v>
      </c>
      <c r="BG67" s="12">
        <v>2174.71</v>
      </c>
      <c r="BH67" s="12">
        <v>2305.71</v>
      </c>
      <c r="BI67" s="12">
        <v>2446.0700000000002</v>
      </c>
      <c r="BJ67" s="12">
        <v>2596.6799999999998</v>
      </c>
      <c r="BK67" s="12">
        <v>2758.44</v>
      </c>
      <c r="BL67" s="12">
        <v>2932.32</v>
      </c>
      <c r="BM67" s="12">
        <v>3119.35</v>
      </c>
      <c r="BN67" s="12">
        <v>3320.68</v>
      </c>
      <c r="BO67" s="12">
        <v>3537.58</v>
      </c>
      <c r="BP67" s="12">
        <v>3771.54</v>
      </c>
      <c r="BQ67" s="12">
        <v>4024.26</v>
      </c>
      <c r="BR67" s="12">
        <v>4297.75</v>
      </c>
      <c r="BS67" s="12">
        <v>4594.38</v>
      </c>
      <c r="BT67" s="12">
        <v>4916.9799999999996</v>
      </c>
      <c r="BU67" s="12">
        <v>5268.89</v>
      </c>
      <c r="BV67" s="12">
        <v>5653.49</v>
      </c>
      <c r="BW67" s="12">
        <v>6075.48</v>
      </c>
      <c r="BX67" s="12">
        <v>6540.67</v>
      </c>
      <c r="BY67" s="12">
        <v>7056.4</v>
      </c>
      <c r="BZ67" s="12">
        <v>7631.81</v>
      </c>
      <c r="CA67" s="12">
        <v>8278.33</v>
      </c>
      <c r="CB67" s="12">
        <v>9010.59</v>
      </c>
      <c r="CC67" s="12">
        <v>9847.5</v>
      </c>
      <c r="CD67" s="12">
        <v>10813.51</v>
      </c>
      <c r="CE67" s="12">
        <v>11940.45</v>
      </c>
      <c r="CF67" s="12">
        <v>0</v>
      </c>
      <c r="CG67" s="12">
        <v>0</v>
      </c>
      <c r="CH67" s="12">
        <v>0</v>
      </c>
      <c r="CI67" s="12">
        <v>0</v>
      </c>
      <c r="CJ67" s="12">
        <v>0</v>
      </c>
      <c r="CK67" s="12">
        <v>0</v>
      </c>
      <c r="CL67" s="12">
        <v>0</v>
      </c>
      <c r="CM67" s="12">
        <v>0</v>
      </c>
      <c r="CN67" s="12">
        <v>0</v>
      </c>
      <c r="CO67" s="12">
        <v>0</v>
      </c>
      <c r="CP67" s="12">
        <v>0</v>
      </c>
      <c r="CQ67" s="12">
        <v>0</v>
      </c>
      <c r="CR67" s="12">
        <v>0</v>
      </c>
      <c r="CS67" s="12">
        <v>0</v>
      </c>
      <c r="CT67" s="12">
        <v>0</v>
      </c>
      <c r="CU67" s="12">
        <v>0</v>
      </c>
      <c r="CV67" s="12">
        <v>0</v>
      </c>
      <c r="CW67" s="12">
        <v>0</v>
      </c>
      <c r="CX67" s="12">
        <v>0</v>
      </c>
      <c r="CY67" s="12">
        <v>0</v>
      </c>
      <c r="CZ67" s="12">
        <v>0</v>
      </c>
      <c r="DA67" s="12">
        <v>0</v>
      </c>
      <c r="DB67" s="12">
        <v>0</v>
      </c>
      <c r="DC67" s="12">
        <v>0</v>
      </c>
      <c r="DD67" s="12">
        <v>0</v>
      </c>
      <c r="DE67" s="13">
        <v>0</v>
      </c>
      <c r="DF67" s="10">
        <v>0</v>
      </c>
      <c r="DG67" s="1">
        <f t="shared" si="0"/>
        <v>80</v>
      </c>
    </row>
    <row r="68" spans="1:111" ht="16.5" x14ac:dyDescent="0.35">
      <c r="A68" s="12">
        <v>1</v>
      </c>
      <c r="B68" s="11">
        <v>2</v>
      </c>
      <c r="C68" s="11">
        <v>10</v>
      </c>
      <c r="D68" s="12" t="s">
        <v>86</v>
      </c>
      <c r="E68" s="12">
        <v>9.99</v>
      </c>
      <c r="F68" s="12">
        <v>24.57</v>
      </c>
      <c r="G68" s="12">
        <v>40.380000000000003</v>
      </c>
      <c r="H68" s="12">
        <v>60.52</v>
      </c>
      <c r="I68" s="12">
        <v>82.38</v>
      </c>
      <c r="J68" s="12">
        <v>106.08</v>
      </c>
      <c r="K68" s="12">
        <v>131.72</v>
      </c>
      <c r="L68" s="12">
        <v>159.4</v>
      </c>
      <c r="M68" s="12">
        <v>189.21</v>
      </c>
      <c r="N68" s="12">
        <v>221.24</v>
      </c>
      <c r="O68" s="12">
        <v>232.38</v>
      </c>
      <c r="P68" s="12">
        <v>244.03</v>
      </c>
      <c r="Q68" s="12">
        <v>256.17</v>
      </c>
      <c r="R68" s="12">
        <v>268.83999999999997</v>
      </c>
      <c r="S68" s="12">
        <v>282.07</v>
      </c>
      <c r="T68" s="12">
        <v>295.89999999999998</v>
      </c>
      <c r="U68" s="12">
        <v>310.39</v>
      </c>
      <c r="V68" s="12">
        <v>325.58</v>
      </c>
      <c r="W68" s="12">
        <v>341.54</v>
      </c>
      <c r="X68" s="12">
        <v>358.32</v>
      </c>
      <c r="Y68" s="12">
        <v>376</v>
      </c>
      <c r="Z68" s="12">
        <v>394.66</v>
      </c>
      <c r="AA68" s="12">
        <v>414.37</v>
      </c>
      <c r="AB68" s="12">
        <v>435.21</v>
      </c>
      <c r="AC68" s="12">
        <v>457.26</v>
      </c>
      <c r="AD68" s="12">
        <v>480.61</v>
      </c>
      <c r="AE68" s="12">
        <v>505.32</v>
      </c>
      <c r="AF68" s="12">
        <v>531.47</v>
      </c>
      <c r="AG68" s="12">
        <v>559.15</v>
      </c>
      <c r="AH68" s="12">
        <v>588.41999999999996</v>
      </c>
      <c r="AI68" s="12">
        <v>619.4</v>
      </c>
      <c r="AJ68" s="12">
        <v>652.16999999999996</v>
      </c>
      <c r="AK68" s="12">
        <v>686.85</v>
      </c>
      <c r="AL68" s="12">
        <v>723.57</v>
      </c>
      <c r="AM68" s="12">
        <v>762.44</v>
      </c>
      <c r="AN68" s="12">
        <v>803.62</v>
      </c>
      <c r="AO68" s="12">
        <v>847.28</v>
      </c>
      <c r="AP68" s="12">
        <v>893.58</v>
      </c>
      <c r="AQ68" s="12">
        <v>942.72</v>
      </c>
      <c r="AR68" s="12">
        <v>994.89</v>
      </c>
      <c r="AS68" s="12">
        <v>1050.3</v>
      </c>
      <c r="AT68" s="12">
        <v>1109.18</v>
      </c>
      <c r="AU68" s="12">
        <v>1171.75</v>
      </c>
      <c r="AV68" s="12">
        <v>1238.21</v>
      </c>
      <c r="AW68" s="12">
        <v>1308.81</v>
      </c>
      <c r="AX68" s="12">
        <v>1383.75</v>
      </c>
      <c r="AY68" s="12">
        <v>1463.28</v>
      </c>
      <c r="AZ68" s="12">
        <v>1547.69</v>
      </c>
      <c r="BA68" s="12">
        <v>1637.3</v>
      </c>
      <c r="BB68" s="12">
        <v>1732.47</v>
      </c>
      <c r="BC68" s="12">
        <v>1833.67</v>
      </c>
      <c r="BD68" s="12">
        <v>1941.4</v>
      </c>
      <c r="BE68" s="12">
        <v>2056.27</v>
      </c>
      <c r="BF68" s="12">
        <v>2178.9499999999998</v>
      </c>
      <c r="BG68" s="12">
        <v>2310.1999999999998</v>
      </c>
      <c r="BH68" s="12">
        <v>2450.84</v>
      </c>
      <c r="BI68" s="12">
        <v>2601.7399999999998</v>
      </c>
      <c r="BJ68" s="12">
        <v>2763.82</v>
      </c>
      <c r="BK68" s="12">
        <v>2938.03</v>
      </c>
      <c r="BL68" s="12">
        <v>3125.43</v>
      </c>
      <c r="BM68" s="12">
        <v>3327.15</v>
      </c>
      <c r="BN68" s="12">
        <v>3544.48</v>
      </c>
      <c r="BO68" s="12">
        <v>3778.89</v>
      </c>
      <c r="BP68" s="12">
        <v>4032.1</v>
      </c>
      <c r="BQ68" s="12">
        <v>4306.13</v>
      </c>
      <c r="BR68" s="12">
        <v>4603.34</v>
      </c>
      <c r="BS68" s="12">
        <v>4926.5600000000004</v>
      </c>
      <c r="BT68" s="12">
        <v>5279.16</v>
      </c>
      <c r="BU68" s="12">
        <v>5664.51</v>
      </c>
      <c r="BV68" s="12">
        <v>6087.33</v>
      </c>
      <c r="BW68" s="12">
        <v>6553.42</v>
      </c>
      <c r="BX68" s="12">
        <v>7070.16</v>
      </c>
      <c r="BY68" s="12">
        <v>7646.69</v>
      </c>
      <c r="BZ68" s="12">
        <v>8294.4699999999993</v>
      </c>
      <c r="CA68" s="12">
        <v>9028.16</v>
      </c>
      <c r="CB68" s="12">
        <v>9866.7000000000007</v>
      </c>
      <c r="CC68" s="12">
        <v>10834.59</v>
      </c>
      <c r="CD68" s="12">
        <v>11963.73</v>
      </c>
      <c r="CE68" s="12">
        <v>0</v>
      </c>
      <c r="CF68" s="12">
        <v>0</v>
      </c>
      <c r="CG68" s="12">
        <v>0</v>
      </c>
      <c r="CH68" s="12">
        <v>0</v>
      </c>
      <c r="CI68" s="12">
        <v>0</v>
      </c>
      <c r="CJ68" s="12">
        <v>0</v>
      </c>
      <c r="CK68" s="12">
        <v>0</v>
      </c>
      <c r="CL68" s="12">
        <v>0</v>
      </c>
      <c r="CM68" s="12">
        <v>0</v>
      </c>
      <c r="CN68" s="12">
        <v>0</v>
      </c>
      <c r="CO68" s="12">
        <v>0</v>
      </c>
      <c r="CP68" s="12">
        <v>0</v>
      </c>
      <c r="CQ68" s="12">
        <v>0</v>
      </c>
      <c r="CR68" s="12">
        <v>0</v>
      </c>
      <c r="CS68" s="12">
        <v>0</v>
      </c>
      <c r="CT68" s="12">
        <v>0</v>
      </c>
      <c r="CU68" s="12">
        <v>0</v>
      </c>
      <c r="CV68" s="12">
        <v>0</v>
      </c>
      <c r="CW68" s="12">
        <v>0</v>
      </c>
      <c r="CX68" s="12">
        <v>0</v>
      </c>
      <c r="CY68" s="12">
        <v>0</v>
      </c>
      <c r="CZ68" s="12">
        <v>0</v>
      </c>
      <c r="DA68" s="12">
        <v>0</v>
      </c>
      <c r="DB68" s="12">
        <v>0</v>
      </c>
      <c r="DC68" s="12">
        <v>0</v>
      </c>
      <c r="DD68" s="12">
        <v>0</v>
      </c>
      <c r="DE68" s="13">
        <v>0</v>
      </c>
      <c r="DF68" s="10">
        <v>0</v>
      </c>
      <c r="DG68" s="1">
        <f t="shared" si="0"/>
        <v>79</v>
      </c>
    </row>
    <row r="69" spans="1:111" ht="16.5" x14ac:dyDescent="0.35">
      <c r="A69" s="12">
        <v>2</v>
      </c>
      <c r="B69" s="11">
        <v>2</v>
      </c>
      <c r="C69" s="11">
        <v>10</v>
      </c>
      <c r="D69" s="12" t="s">
        <v>86</v>
      </c>
      <c r="E69" s="12">
        <v>10.56</v>
      </c>
      <c r="F69" s="12">
        <v>25.97</v>
      </c>
      <c r="G69" s="12">
        <v>42.7</v>
      </c>
      <c r="H69" s="12">
        <v>63.94</v>
      </c>
      <c r="I69" s="12">
        <v>86.99</v>
      </c>
      <c r="J69" s="12">
        <v>111.95</v>
      </c>
      <c r="K69" s="12">
        <v>138.93</v>
      </c>
      <c r="L69" s="12">
        <v>168.01</v>
      </c>
      <c r="M69" s="12">
        <v>199.29</v>
      </c>
      <c r="N69" s="12">
        <v>232.87</v>
      </c>
      <c r="O69" s="12">
        <v>244.53</v>
      </c>
      <c r="P69" s="12">
        <v>256.7</v>
      </c>
      <c r="Q69" s="12">
        <v>269.39999999999998</v>
      </c>
      <c r="R69" s="12">
        <v>282.66000000000003</v>
      </c>
      <c r="S69" s="12">
        <v>296.52</v>
      </c>
      <c r="T69" s="12">
        <v>311.04000000000002</v>
      </c>
      <c r="U69" s="12">
        <v>326.26</v>
      </c>
      <c r="V69" s="12">
        <v>342.24</v>
      </c>
      <c r="W69" s="12">
        <v>359.06</v>
      </c>
      <c r="X69" s="12">
        <v>376.78</v>
      </c>
      <c r="Y69" s="12">
        <v>395.48</v>
      </c>
      <c r="Z69" s="12">
        <v>415.23</v>
      </c>
      <c r="AA69" s="12">
        <v>436.11</v>
      </c>
      <c r="AB69" s="12">
        <v>458.21</v>
      </c>
      <c r="AC69" s="12">
        <v>481.61</v>
      </c>
      <c r="AD69" s="12">
        <v>506.37</v>
      </c>
      <c r="AE69" s="12">
        <v>532.58000000000004</v>
      </c>
      <c r="AF69" s="12">
        <v>560.30999999999995</v>
      </c>
      <c r="AG69" s="12">
        <v>589.65</v>
      </c>
      <c r="AH69" s="12">
        <v>620.67999999999995</v>
      </c>
      <c r="AI69" s="12">
        <v>653.53</v>
      </c>
      <c r="AJ69" s="12">
        <v>688.28</v>
      </c>
      <c r="AK69" s="12">
        <v>725.07</v>
      </c>
      <c r="AL69" s="12">
        <v>764.02</v>
      </c>
      <c r="AM69" s="12">
        <v>805.29</v>
      </c>
      <c r="AN69" s="12">
        <v>849.04</v>
      </c>
      <c r="AO69" s="12">
        <v>895.44</v>
      </c>
      <c r="AP69" s="12">
        <v>944.67</v>
      </c>
      <c r="AQ69" s="12">
        <v>996.95</v>
      </c>
      <c r="AR69" s="12">
        <v>1052.49</v>
      </c>
      <c r="AS69" s="12">
        <v>1111.49</v>
      </c>
      <c r="AT69" s="12">
        <v>1174.18</v>
      </c>
      <c r="AU69" s="12">
        <v>1240.78</v>
      </c>
      <c r="AV69" s="12">
        <v>1311.53</v>
      </c>
      <c r="AW69" s="12">
        <v>1386.62</v>
      </c>
      <c r="AX69" s="12">
        <v>1466.32</v>
      </c>
      <c r="AY69" s="12">
        <v>1550.91</v>
      </c>
      <c r="AZ69" s="12">
        <v>1640.7</v>
      </c>
      <c r="BA69" s="12">
        <v>1736.07</v>
      </c>
      <c r="BB69" s="12">
        <v>1837.48</v>
      </c>
      <c r="BC69" s="12">
        <v>1945.44</v>
      </c>
      <c r="BD69" s="12">
        <v>2060.5500000000002</v>
      </c>
      <c r="BE69" s="12">
        <v>2183.48</v>
      </c>
      <c r="BF69" s="12">
        <v>2315</v>
      </c>
      <c r="BG69" s="12">
        <v>2455.9299999999998</v>
      </c>
      <c r="BH69" s="12">
        <v>2607.15</v>
      </c>
      <c r="BI69" s="12">
        <v>2769.56</v>
      </c>
      <c r="BJ69" s="12">
        <v>2944.14</v>
      </c>
      <c r="BK69" s="12">
        <v>3131.92</v>
      </c>
      <c r="BL69" s="12">
        <v>3334.06</v>
      </c>
      <c r="BM69" s="12">
        <v>3551.85</v>
      </c>
      <c r="BN69" s="12">
        <v>3786.74</v>
      </c>
      <c r="BO69" s="12">
        <v>4040.48</v>
      </c>
      <c r="BP69" s="12">
        <v>4315.07</v>
      </c>
      <c r="BQ69" s="12">
        <v>4612.8999999999996</v>
      </c>
      <c r="BR69" s="12">
        <v>4936.8</v>
      </c>
      <c r="BS69" s="12">
        <v>5290.13</v>
      </c>
      <c r="BT69" s="12">
        <v>5676.28</v>
      </c>
      <c r="BU69" s="12">
        <v>6099.97</v>
      </c>
      <c r="BV69" s="12">
        <v>6567.04</v>
      </c>
      <c r="BW69" s="12">
        <v>7084.85</v>
      </c>
      <c r="BX69" s="12">
        <v>7662.58</v>
      </c>
      <c r="BY69" s="12">
        <v>8311.7000000000007</v>
      </c>
      <c r="BZ69" s="12">
        <v>9046.92</v>
      </c>
      <c r="CA69" s="12">
        <v>9887.2000000000007</v>
      </c>
      <c r="CB69" s="12">
        <v>10857.1</v>
      </c>
      <c r="CC69" s="12">
        <v>11988.58</v>
      </c>
      <c r="CD69" s="12">
        <v>0</v>
      </c>
      <c r="CE69" s="12">
        <v>0</v>
      </c>
      <c r="CF69" s="12">
        <v>0</v>
      </c>
      <c r="CG69" s="12">
        <v>0</v>
      </c>
      <c r="CH69" s="12">
        <v>0</v>
      </c>
      <c r="CI69" s="12">
        <v>0</v>
      </c>
      <c r="CJ69" s="12">
        <v>0</v>
      </c>
      <c r="CK69" s="12">
        <v>0</v>
      </c>
      <c r="CL69" s="12">
        <v>0</v>
      </c>
      <c r="CM69" s="12">
        <v>0</v>
      </c>
      <c r="CN69" s="12">
        <v>0</v>
      </c>
      <c r="CO69" s="12">
        <v>0</v>
      </c>
      <c r="CP69" s="12">
        <v>0</v>
      </c>
      <c r="CQ69" s="12">
        <v>0</v>
      </c>
      <c r="CR69" s="12">
        <v>0</v>
      </c>
      <c r="CS69" s="12">
        <v>0</v>
      </c>
      <c r="CT69" s="12">
        <v>0</v>
      </c>
      <c r="CU69" s="12">
        <v>0</v>
      </c>
      <c r="CV69" s="12">
        <v>0</v>
      </c>
      <c r="CW69" s="12">
        <v>0</v>
      </c>
      <c r="CX69" s="12">
        <v>0</v>
      </c>
      <c r="CY69" s="12">
        <v>0</v>
      </c>
      <c r="CZ69" s="12">
        <v>0</v>
      </c>
      <c r="DA69" s="12">
        <v>0</v>
      </c>
      <c r="DB69" s="12">
        <v>0</v>
      </c>
      <c r="DC69" s="12">
        <v>0</v>
      </c>
      <c r="DD69" s="12">
        <v>0</v>
      </c>
      <c r="DE69" s="13">
        <v>0</v>
      </c>
      <c r="DF69" s="10">
        <v>0</v>
      </c>
      <c r="DG69" s="1">
        <f t="shared" si="0"/>
        <v>78</v>
      </c>
    </row>
    <row r="70" spans="1:111" ht="16.5" x14ac:dyDescent="0.35">
      <c r="A70" s="12">
        <v>3</v>
      </c>
      <c r="B70" s="11">
        <v>2</v>
      </c>
      <c r="C70" s="11">
        <v>10</v>
      </c>
      <c r="D70" s="12" t="s">
        <v>86</v>
      </c>
      <c r="E70" s="12">
        <v>11.16</v>
      </c>
      <c r="F70" s="12">
        <v>27.43</v>
      </c>
      <c r="G70" s="12">
        <v>45.09</v>
      </c>
      <c r="H70" s="12">
        <v>67.5</v>
      </c>
      <c r="I70" s="12">
        <v>91.79</v>
      </c>
      <c r="J70" s="12">
        <v>118.08</v>
      </c>
      <c r="K70" s="12">
        <v>146.44999999999999</v>
      </c>
      <c r="L70" s="12">
        <v>177.01</v>
      </c>
      <c r="M70" s="12">
        <v>209.85</v>
      </c>
      <c r="N70" s="12">
        <v>245.07</v>
      </c>
      <c r="O70" s="12">
        <v>257.26</v>
      </c>
      <c r="P70" s="12">
        <v>269.99</v>
      </c>
      <c r="Q70" s="12">
        <v>283.27</v>
      </c>
      <c r="R70" s="12">
        <v>297.17</v>
      </c>
      <c r="S70" s="12">
        <v>311.72000000000003</v>
      </c>
      <c r="T70" s="12">
        <v>326.97000000000003</v>
      </c>
      <c r="U70" s="12">
        <v>342.99</v>
      </c>
      <c r="V70" s="12">
        <v>359.85</v>
      </c>
      <c r="W70" s="12">
        <v>377.6</v>
      </c>
      <c r="X70" s="12">
        <v>396.34</v>
      </c>
      <c r="Y70" s="12">
        <v>416.14</v>
      </c>
      <c r="Z70" s="12">
        <v>437.07</v>
      </c>
      <c r="AA70" s="12">
        <v>459.22</v>
      </c>
      <c r="AB70" s="12">
        <v>482.66</v>
      </c>
      <c r="AC70" s="12">
        <v>507.48</v>
      </c>
      <c r="AD70" s="12">
        <v>533.74</v>
      </c>
      <c r="AE70" s="12">
        <v>561.53</v>
      </c>
      <c r="AF70" s="12">
        <v>590.94000000000005</v>
      </c>
      <c r="AG70" s="12">
        <v>622.04</v>
      </c>
      <c r="AH70" s="12">
        <v>654.96</v>
      </c>
      <c r="AI70" s="12">
        <v>689.79</v>
      </c>
      <c r="AJ70" s="12">
        <v>726.65</v>
      </c>
      <c r="AK70" s="12">
        <v>765.69</v>
      </c>
      <c r="AL70" s="12">
        <v>807.05</v>
      </c>
      <c r="AM70" s="12">
        <v>850.9</v>
      </c>
      <c r="AN70" s="12">
        <v>897.39</v>
      </c>
      <c r="AO70" s="12">
        <v>946.74</v>
      </c>
      <c r="AP70" s="12">
        <v>999.13</v>
      </c>
      <c r="AQ70" s="12">
        <v>1054.79</v>
      </c>
      <c r="AR70" s="12">
        <v>1113.92</v>
      </c>
      <c r="AS70" s="12">
        <v>1176.75</v>
      </c>
      <c r="AT70" s="12">
        <v>1243.5</v>
      </c>
      <c r="AU70" s="12">
        <v>1314.39</v>
      </c>
      <c r="AV70" s="12">
        <v>1389.65</v>
      </c>
      <c r="AW70" s="12">
        <v>1469.53</v>
      </c>
      <c r="AX70" s="12">
        <v>1554.3</v>
      </c>
      <c r="AY70" s="12">
        <v>1644.28</v>
      </c>
      <c r="AZ70" s="12">
        <v>1739.87</v>
      </c>
      <c r="BA70" s="12">
        <v>1841.5</v>
      </c>
      <c r="BB70" s="12">
        <v>1949.69</v>
      </c>
      <c r="BC70" s="12">
        <v>2065.0500000000002</v>
      </c>
      <c r="BD70" s="12">
        <v>2188.25</v>
      </c>
      <c r="BE70" s="12">
        <v>2320.06</v>
      </c>
      <c r="BF70" s="12">
        <v>2461.3000000000002</v>
      </c>
      <c r="BG70" s="12">
        <v>2612.84</v>
      </c>
      <c r="BH70" s="12">
        <v>2775.61</v>
      </c>
      <c r="BI70" s="12">
        <v>2950.57</v>
      </c>
      <c r="BJ70" s="12">
        <v>3138.77</v>
      </c>
      <c r="BK70" s="12">
        <v>3341.35</v>
      </c>
      <c r="BL70" s="12">
        <v>3559.61</v>
      </c>
      <c r="BM70" s="12">
        <v>3795.02</v>
      </c>
      <c r="BN70" s="12">
        <v>4049.31</v>
      </c>
      <c r="BO70" s="12">
        <v>4324.5</v>
      </c>
      <c r="BP70" s="12">
        <v>4622.99</v>
      </c>
      <c r="BQ70" s="12">
        <v>4947.59</v>
      </c>
      <c r="BR70" s="12">
        <v>5301.69</v>
      </c>
      <c r="BS70" s="12">
        <v>5688.69</v>
      </c>
      <c r="BT70" s="12">
        <v>6113.31</v>
      </c>
      <c r="BU70" s="12">
        <v>6581.4</v>
      </c>
      <c r="BV70" s="12">
        <v>7100.33</v>
      </c>
      <c r="BW70" s="12">
        <v>7679.32</v>
      </c>
      <c r="BX70" s="12">
        <v>8329.8700000000008</v>
      </c>
      <c r="BY70" s="12">
        <v>9066.7000000000007</v>
      </c>
      <c r="BZ70" s="12">
        <v>9908.82</v>
      </c>
      <c r="CA70" s="12">
        <v>10880.84</v>
      </c>
      <c r="CB70" s="12">
        <v>12014.79</v>
      </c>
      <c r="CC70" s="12">
        <v>0</v>
      </c>
      <c r="CD70" s="12">
        <v>0</v>
      </c>
      <c r="CE70" s="12">
        <v>0</v>
      </c>
      <c r="CF70" s="12">
        <v>0</v>
      </c>
      <c r="CG70" s="12">
        <v>0</v>
      </c>
      <c r="CH70" s="12">
        <v>0</v>
      </c>
      <c r="CI70" s="12">
        <v>0</v>
      </c>
      <c r="CJ70" s="12">
        <v>0</v>
      </c>
      <c r="CK70" s="12">
        <v>0</v>
      </c>
      <c r="CL70" s="12">
        <v>0</v>
      </c>
      <c r="CM70" s="12">
        <v>0</v>
      </c>
      <c r="CN70" s="12">
        <v>0</v>
      </c>
      <c r="CO70" s="12">
        <v>0</v>
      </c>
      <c r="CP70" s="12">
        <v>0</v>
      </c>
      <c r="CQ70" s="12">
        <v>0</v>
      </c>
      <c r="CR70" s="12">
        <v>0</v>
      </c>
      <c r="CS70" s="12">
        <v>0</v>
      </c>
      <c r="CT70" s="12">
        <v>0</v>
      </c>
      <c r="CU70" s="12">
        <v>0</v>
      </c>
      <c r="CV70" s="12">
        <v>0</v>
      </c>
      <c r="CW70" s="12">
        <v>0</v>
      </c>
      <c r="CX70" s="12">
        <v>0</v>
      </c>
      <c r="CY70" s="12">
        <v>0</v>
      </c>
      <c r="CZ70" s="12">
        <v>0</v>
      </c>
      <c r="DA70" s="12">
        <v>0</v>
      </c>
      <c r="DB70" s="12">
        <v>0</v>
      </c>
      <c r="DC70" s="12">
        <v>0</v>
      </c>
      <c r="DD70" s="12">
        <v>0</v>
      </c>
      <c r="DE70" s="13">
        <v>0</v>
      </c>
      <c r="DF70" s="10">
        <v>0</v>
      </c>
      <c r="DG70" s="1">
        <f t="shared" si="0"/>
        <v>77</v>
      </c>
    </row>
    <row r="71" spans="1:111" ht="16.5" x14ac:dyDescent="0.35">
      <c r="A71" s="12">
        <v>4</v>
      </c>
      <c r="B71" s="11">
        <v>2</v>
      </c>
      <c r="C71" s="11">
        <v>10</v>
      </c>
      <c r="D71" s="12" t="s">
        <v>86</v>
      </c>
      <c r="E71" s="12">
        <v>11.77</v>
      </c>
      <c r="F71" s="12">
        <v>28.94</v>
      </c>
      <c r="G71" s="12">
        <v>47.58</v>
      </c>
      <c r="H71" s="12">
        <v>71.209999999999994</v>
      </c>
      <c r="I71" s="12">
        <v>96.8</v>
      </c>
      <c r="J71" s="12">
        <v>124.47</v>
      </c>
      <c r="K71" s="12">
        <v>154.30000000000001</v>
      </c>
      <c r="L71" s="12">
        <v>186.41</v>
      </c>
      <c r="M71" s="12">
        <v>220.89</v>
      </c>
      <c r="N71" s="12">
        <v>257.85000000000002</v>
      </c>
      <c r="O71" s="12">
        <v>270.60000000000002</v>
      </c>
      <c r="P71" s="12">
        <v>283.92</v>
      </c>
      <c r="Q71" s="12">
        <v>297.85000000000002</v>
      </c>
      <c r="R71" s="12">
        <v>312.43</v>
      </c>
      <c r="S71" s="12">
        <v>327.72</v>
      </c>
      <c r="T71" s="12">
        <v>343.78</v>
      </c>
      <c r="U71" s="12">
        <v>360.67</v>
      </c>
      <c r="V71" s="12">
        <v>378.47</v>
      </c>
      <c r="W71" s="12">
        <v>397.25</v>
      </c>
      <c r="X71" s="12">
        <v>417.09</v>
      </c>
      <c r="Y71" s="12">
        <v>438.07</v>
      </c>
      <c r="Z71" s="12">
        <v>460.26</v>
      </c>
      <c r="AA71" s="12">
        <v>483.76</v>
      </c>
      <c r="AB71" s="12">
        <v>508.63</v>
      </c>
      <c r="AC71" s="12">
        <v>534.96</v>
      </c>
      <c r="AD71" s="12">
        <v>562.80999999999995</v>
      </c>
      <c r="AE71" s="12">
        <v>592.28</v>
      </c>
      <c r="AF71" s="12">
        <v>623.46</v>
      </c>
      <c r="AG71" s="12">
        <v>656.45</v>
      </c>
      <c r="AH71" s="12">
        <v>691.36</v>
      </c>
      <c r="AI71" s="12">
        <v>728.31</v>
      </c>
      <c r="AJ71" s="12">
        <v>767.44</v>
      </c>
      <c r="AK71" s="12">
        <v>808.9</v>
      </c>
      <c r="AL71" s="12">
        <v>852.84</v>
      </c>
      <c r="AM71" s="12">
        <v>899.44</v>
      </c>
      <c r="AN71" s="12">
        <v>948.9</v>
      </c>
      <c r="AO71" s="12">
        <v>1001.42</v>
      </c>
      <c r="AP71" s="12">
        <v>1057.2</v>
      </c>
      <c r="AQ71" s="12">
        <v>1116.46</v>
      </c>
      <c r="AR71" s="12">
        <v>1179.43</v>
      </c>
      <c r="AS71" s="12">
        <v>1246.3399999999999</v>
      </c>
      <c r="AT71" s="12">
        <v>1317.39</v>
      </c>
      <c r="AU71" s="12">
        <v>1392.83</v>
      </c>
      <c r="AV71" s="12">
        <v>1472.89</v>
      </c>
      <c r="AW71" s="12">
        <v>1557.85</v>
      </c>
      <c r="AX71" s="12">
        <v>1648.04</v>
      </c>
      <c r="AY71" s="12">
        <v>1743.84</v>
      </c>
      <c r="AZ71" s="12">
        <v>1845.7</v>
      </c>
      <c r="BA71" s="12">
        <v>1954.14</v>
      </c>
      <c r="BB71" s="12">
        <v>2069.77</v>
      </c>
      <c r="BC71" s="12">
        <v>2193.25</v>
      </c>
      <c r="BD71" s="12">
        <v>2325.36</v>
      </c>
      <c r="BE71" s="12">
        <v>2466.92</v>
      </c>
      <c r="BF71" s="12">
        <v>2618.81</v>
      </c>
      <c r="BG71" s="12">
        <v>2781.95</v>
      </c>
      <c r="BH71" s="12">
        <v>2957.31</v>
      </c>
      <c r="BI71" s="12">
        <v>3145.94</v>
      </c>
      <c r="BJ71" s="12">
        <v>3348.98</v>
      </c>
      <c r="BK71" s="12">
        <v>3567.74</v>
      </c>
      <c r="BL71" s="12">
        <v>3803.69</v>
      </c>
      <c r="BM71" s="12">
        <v>4058.56</v>
      </c>
      <c r="BN71" s="12">
        <v>4334.38</v>
      </c>
      <c r="BO71" s="12">
        <v>4633.55</v>
      </c>
      <c r="BP71" s="12">
        <v>4958.8900000000003</v>
      </c>
      <c r="BQ71" s="12">
        <v>5313.8</v>
      </c>
      <c r="BR71" s="12">
        <v>5701.68</v>
      </c>
      <c r="BS71" s="12">
        <v>6127.27</v>
      </c>
      <c r="BT71" s="12">
        <v>6596.43</v>
      </c>
      <c r="BU71" s="12">
        <v>7116.55</v>
      </c>
      <c r="BV71" s="12">
        <v>7696.87</v>
      </c>
      <c r="BW71" s="12">
        <v>8348.9</v>
      </c>
      <c r="BX71" s="12">
        <v>9087.4</v>
      </c>
      <c r="BY71" s="12">
        <v>9931.4500000000007</v>
      </c>
      <c r="BZ71" s="12">
        <v>10905.69</v>
      </c>
      <c r="CA71" s="12">
        <v>12042.23</v>
      </c>
      <c r="CB71" s="12">
        <v>0</v>
      </c>
      <c r="CC71" s="12">
        <v>0</v>
      </c>
      <c r="CD71" s="12">
        <v>0</v>
      </c>
      <c r="CE71" s="12">
        <v>0</v>
      </c>
      <c r="CF71" s="12">
        <v>0</v>
      </c>
      <c r="CG71" s="12">
        <v>0</v>
      </c>
      <c r="CH71" s="12">
        <v>0</v>
      </c>
      <c r="CI71" s="12">
        <v>0</v>
      </c>
      <c r="CJ71" s="12">
        <v>0</v>
      </c>
      <c r="CK71" s="12">
        <v>0</v>
      </c>
      <c r="CL71" s="12">
        <v>0</v>
      </c>
      <c r="CM71" s="12">
        <v>0</v>
      </c>
      <c r="CN71" s="12">
        <v>0</v>
      </c>
      <c r="CO71" s="12">
        <v>0</v>
      </c>
      <c r="CP71" s="12">
        <v>0</v>
      </c>
      <c r="CQ71" s="12">
        <v>0</v>
      </c>
      <c r="CR71" s="12">
        <v>0</v>
      </c>
      <c r="CS71" s="12">
        <v>0</v>
      </c>
      <c r="CT71" s="12">
        <v>0</v>
      </c>
      <c r="CU71" s="12">
        <v>0</v>
      </c>
      <c r="CV71" s="12">
        <v>0</v>
      </c>
      <c r="CW71" s="12">
        <v>0</v>
      </c>
      <c r="CX71" s="12">
        <v>0</v>
      </c>
      <c r="CY71" s="12">
        <v>0</v>
      </c>
      <c r="CZ71" s="12">
        <v>0</v>
      </c>
      <c r="DA71" s="12">
        <v>0</v>
      </c>
      <c r="DB71" s="12">
        <v>0</v>
      </c>
      <c r="DC71" s="12">
        <v>0</v>
      </c>
      <c r="DD71" s="12">
        <v>0</v>
      </c>
      <c r="DE71" s="13">
        <v>0</v>
      </c>
      <c r="DF71" s="10">
        <v>0</v>
      </c>
      <c r="DG71" s="1">
        <f t="shared" ref="DG71:DG134" si="1">IF(RIGHT(D71,1)="@",MID(D71,1,LEN(D71)-1)-A71,D71)</f>
        <v>76</v>
      </c>
    </row>
    <row r="72" spans="1:111" ht="16.5" x14ac:dyDescent="0.35">
      <c r="A72" s="12">
        <v>5</v>
      </c>
      <c r="B72" s="11">
        <v>2</v>
      </c>
      <c r="C72" s="11">
        <v>10</v>
      </c>
      <c r="D72" s="12" t="s">
        <v>86</v>
      </c>
      <c r="E72" s="12">
        <v>12.42</v>
      </c>
      <c r="F72" s="12">
        <v>30.52</v>
      </c>
      <c r="G72" s="12">
        <v>50.18</v>
      </c>
      <c r="H72" s="12">
        <v>75.08</v>
      </c>
      <c r="I72" s="12">
        <v>102.03</v>
      </c>
      <c r="J72" s="12">
        <v>131.13999999999999</v>
      </c>
      <c r="K72" s="12">
        <v>162.51</v>
      </c>
      <c r="L72" s="12">
        <v>196.24</v>
      </c>
      <c r="M72" s="12">
        <v>232.45</v>
      </c>
      <c r="N72" s="12">
        <v>271.25</v>
      </c>
      <c r="O72" s="12">
        <v>284.60000000000002</v>
      </c>
      <c r="P72" s="12">
        <v>298.56</v>
      </c>
      <c r="Q72" s="12">
        <v>313.17</v>
      </c>
      <c r="R72" s="12">
        <v>328.5</v>
      </c>
      <c r="S72" s="12">
        <v>344.6</v>
      </c>
      <c r="T72" s="12">
        <v>361.53</v>
      </c>
      <c r="U72" s="12">
        <v>379.37</v>
      </c>
      <c r="V72" s="12">
        <v>398.19</v>
      </c>
      <c r="W72" s="12">
        <v>418.08</v>
      </c>
      <c r="X72" s="12">
        <v>439.11</v>
      </c>
      <c r="Y72" s="12">
        <v>461.36</v>
      </c>
      <c r="Z72" s="12">
        <v>484.91</v>
      </c>
      <c r="AA72" s="12">
        <v>509.85</v>
      </c>
      <c r="AB72" s="12">
        <v>536.23</v>
      </c>
      <c r="AC72" s="12">
        <v>564.15</v>
      </c>
      <c r="AD72" s="12">
        <v>593.70000000000005</v>
      </c>
      <c r="AE72" s="12">
        <v>624.95000000000005</v>
      </c>
      <c r="AF72" s="12">
        <v>658.02</v>
      </c>
      <c r="AG72" s="12">
        <v>693.01</v>
      </c>
      <c r="AH72" s="12">
        <v>730.05</v>
      </c>
      <c r="AI72" s="12">
        <v>769.27</v>
      </c>
      <c r="AJ72" s="12">
        <v>810.82</v>
      </c>
      <c r="AK72" s="12">
        <v>854.87</v>
      </c>
      <c r="AL72" s="12">
        <v>901.59</v>
      </c>
      <c r="AM72" s="12">
        <v>951.16</v>
      </c>
      <c r="AN72" s="12">
        <v>1003.8</v>
      </c>
      <c r="AO72" s="12">
        <v>1059.71</v>
      </c>
      <c r="AP72" s="12">
        <v>1119.1199999999999</v>
      </c>
      <c r="AQ72" s="12">
        <v>1182.24</v>
      </c>
      <c r="AR72" s="12">
        <v>1249.31</v>
      </c>
      <c r="AS72" s="12">
        <v>1320.53</v>
      </c>
      <c r="AT72" s="12">
        <v>1396.14</v>
      </c>
      <c r="AU72" s="12">
        <v>1476.39</v>
      </c>
      <c r="AV72" s="12">
        <v>1561.56</v>
      </c>
      <c r="AW72" s="12">
        <v>1651.97</v>
      </c>
      <c r="AX72" s="12">
        <v>1748</v>
      </c>
      <c r="AY72" s="12">
        <v>1850.1</v>
      </c>
      <c r="AZ72" s="12">
        <v>1958.8</v>
      </c>
      <c r="BA72" s="12">
        <v>2074.6999999999998</v>
      </c>
      <c r="BB72" s="12">
        <v>2198.48</v>
      </c>
      <c r="BC72" s="12">
        <v>2330.9</v>
      </c>
      <c r="BD72" s="12">
        <v>2472.8000000000002</v>
      </c>
      <c r="BE72" s="12">
        <v>2625.05</v>
      </c>
      <c r="BF72" s="12">
        <v>2788.58</v>
      </c>
      <c r="BG72" s="12">
        <v>2964.36</v>
      </c>
      <c r="BH72" s="12">
        <v>3153.43</v>
      </c>
      <c r="BI72" s="12">
        <v>3356.96</v>
      </c>
      <c r="BJ72" s="12">
        <v>3576.24</v>
      </c>
      <c r="BK72" s="12">
        <v>3812.75</v>
      </c>
      <c r="BL72" s="12">
        <v>4068.23</v>
      </c>
      <c r="BM72" s="12">
        <v>4344.7</v>
      </c>
      <c r="BN72" s="12">
        <v>4644.58</v>
      </c>
      <c r="BO72" s="12">
        <v>4970.7</v>
      </c>
      <c r="BP72" s="12">
        <v>5326.46</v>
      </c>
      <c r="BQ72" s="12">
        <v>5715.26</v>
      </c>
      <c r="BR72" s="12">
        <v>6141.86</v>
      </c>
      <c r="BS72" s="12">
        <v>6612.14</v>
      </c>
      <c r="BT72" s="12">
        <v>7133.5</v>
      </c>
      <c r="BU72" s="12">
        <v>7715.2</v>
      </c>
      <c r="BV72" s="12">
        <v>8368.7800000000007</v>
      </c>
      <c r="BW72" s="12">
        <v>9109.0499999999993</v>
      </c>
      <c r="BX72" s="12">
        <v>9955.1</v>
      </c>
      <c r="BY72" s="12">
        <v>10931.66</v>
      </c>
      <c r="BZ72" s="12">
        <v>12070.91</v>
      </c>
      <c r="CA72" s="12">
        <v>0</v>
      </c>
      <c r="CB72" s="12">
        <v>0</v>
      </c>
      <c r="CC72" s="12">
        <v>0</v>
      </c>
      <c r="CD72" s="12">
        <v>0</v>
      </c>
      <c r="CE72" s="12">
        <v>0</v>
      </c>
      <c r="CF72" s="12">
        <v>0</v>
      </c>
      <c r="CG72" s="12">
        <v>0</v>
      </c>
      <c r="CH72" s="12">
        <v>0</v>
      </c>
      <c r="CI72" s="12">
        <v>0</v>
      </c>
      <c r="CJ72" s="12">
        <v>0</v>
      </c>
      <c r="CK72" s="12">
        <v>0</v>
      </c>
      <c r="CL72" s="12">
        <v>0</v>
      </c>
      <c r="CM72" s="12">
        <v>0</v>
      </c>
      <c r="CN72" s="12">
        <v>0</v>
      </c>
      <c r="CO72" s="12">
        <v>0</v>
      </c>
      <c r="CP72" s="12">
        <v>0</v>
      </c>
      <c r="CQ72" s="12">
        <v>0</v>
      </c>
      <c r="CR72" s="12">
        <v>0</v>
      </c>
      <c r="CS72" s="12">
        <v>0</v>
      </c>
      <c r="CT72" s="12">
        <v>0</v>
      </c>
      <c r="CU72" s="12">
        <v>0</v>
      </c>
      <c r="CV72" s="12">
        <v>0</v>
      </c>
      <c r="CW72" s="12">
        <v>0</v>
      </c>
      <c r="CX72" s="12">
        <v>0</v>
      </c>
      <c r="CY72" s="12">
        <v>0</v>
      </c>
      <c r="CZ72" s="12">
        <v>0</v>
      </c>
      <c r="DA72" s="12">
        <v>0</v>
      </c>
      <c r="DB72" s="12">
        <v>0</v>
      </c>
      <c r="DC72" s="12">
        <v>0</v>
      </c>
      <c r="DD72" s="12">
        <v>0</v>
      </c>
      <c r="DE72" s="13">
        <v>0</v>
      </c>
      <c r="DF72" s="10">
        <v>0</v>
      </c>
      <c r="DG72" s="1">
        <f t="shared" si="1"/>
        <v>75</v>
      </c>
    </row>
    <row r="73" spans="1:111" ht="16.5" x14ac:dyDescent="0.35">
      <c r="A73" s="12">
        <v>6</v>
      </c>
      <c r="B73" s="11">
        <v>2</v>
      </c>
      <c r="C73" s="11">
        <v>10</v>
      </c>
      <c r="D73" s="12" t="s">
        <v>86</v>
      </c>
      <c r="E73" s="12">
        <v>13.09</v>
      </c>
      <c r="F73" s="12">
        <v>32.18</v>
      </c>
      <c r="G73" s="12">
        <v>52.89</v>
      </c>
      <c r="H73" s="12">
        <v>79.11</v>
      </c>
      <c r="I73" s="12">
        <v>107.48</v>
      </c>
      <c r="J73" s="12">
        <v>138.09</v>
      </c>
      <c r="K73" s="12">
        <v>171.07</v>
      </c>
      <c r="L73" s="12">
        <v>206.51</v>
      </c>
      <c r="M73" s="12">
        <v>244.54</v>
      </c>
      <c r="N73" s="12">
        <v>285.3</v>
      </c>
      <c r="O73" s="12">
        <v>299.3</v>
      </c>
      <c r="P73" s="12">
        <v>313.95</v>
      </c>
      <c r="Q73" s="12">
        <v>329.31</v>
      </c>
      <c r="R73" s="12">
        <v>345.45</v>
      </c>
      <c r="S73" s="12">
        <v>362.42</v>
      </c>
      <c r="T73" s="12">
        <v>380.31</v>
      </c>
      <c r="U73" s="12">
        <v>399.18</v>
      </c>
      <c r="V73" s="12">
        <v>419.12</v>
      </c>
      <c r="W73" s="12">
        <v>440.2</v>
      </c>
      <c r="X73" s="12">
        <v>462.5</v>
      </c>
      <c r="Y73" s="12">
        <v>486.12</v>
      </c>
      <c r="Z73" s="12">
        <v>511.11</v>
      </c>
      <c r="AA73" s="12">
        <v>537.55999999999995</v>
      </c>
      <c r="AB73" s="12">
        <v>565.54999999999995</v>
      </c>
      <c r="AC73" s="12">
        <v>595.16999999999996</v>
      </c>
      <c r="AD73" s="12">
        <v>626.5</v>
      </c>
      <c r="AE73" s="12">
        <v>659.65</v>
      </c>
      <c r="AF73" s="12">
        <v>694.73</v>
      </c>
      <c r="AG73" s="12">
        <v>731.86</v>
      </c>
      <c r="AH73" s="12">
        <v>771.17</v>
      </c>
      <c r="AI73" s="12">
        <v>812.83</v>
      </c>
      <c r="AJ73" s="12">
        <v>856.99</v>
      </c>
      <c r="AK73" s="12">
        <v>903.82</v>
      </c>
      <c r="AL73" s="12">
        <v>953.52</v>
      </c>
      <c r="AM73" s="12">
        <v>1006.29</v>
      </c>
      <c r="AN73" s="12">
        <v>1062.3399999999999</v>
      </c>
      <c r="AO73" s="12">
        <v>1121.8900000000001</v>
      </c>
      <c r="AP73" s="12">
        <v>1185.17</v>
      </c>
      <c r="AQ73" s="12">
        <v>1252.4000000000001</v>
      </c>
      <c r="AR73" s="12">
        <v>1323.8</v>
      </c>
      <c r="AS73" s="12">
        <v>1399.6</v>
      </c>
      <c r="AT73" s="12">
        <v>1480.05</v>
      </c>
      <c r="AU73" s="12">
        <v>1565.43</v>
      </c>
      <c r="AV73" s="12">
        <v>1656.06</v>
      </c>
      <c r="AW73" s="12">
        <v>1752.33</v>
      </c>
      <c r="AX73" s="12">
        <v>1854.68</v>
      </c>
      <c r="AY73" s="12">
        <v>1963.65</v>
      </c>
      <c r="AZ73" s="12">
        <v>2079.84</v>
      </c>
      <c r="BA73" s="12">
        <v>2203.92</v>
      </c>
      <c r="BB73" s="12">
        <v>2336.6799999999998</v>
      </c>
      <c r="BC73" s="12">
        <v>2478.9299999999998</v>
      </c>
      <c r="BD73" s="12">
        <v>2631.56</v>
      </c>
      <c r="BE73" s="12">
        <v>2795.49</v>
      </c>
      <c r="BF73" s="12">
        <v>2971.7</v>
      </c>
      <c r="BG73" s="12">
        <v>3161.25</v>
      </c>
      <c r="BH73" s="12">
        <v>3365.28</v>
      </c>
      <c r="BI73" s="12">
        <v>3585.1</v>
      </c>
      <c r="BJ73" s="12">
        <v>3822.2</v>
      </c>
      <c r="BK73" s="12">
        <v>4078.31</v>
      </c>
      <c r="BL73" s="12">
        <v>4355.47</v>
      </c>
      <c r="BM73" s="12">
        <v>4656.09</v>
      </c>
      <c r="BN73" s="12">
        <v>4983.0200000000004</v>
      </c>
      <c r="BO73" s="12">
        <v>5339.66</v>
      </c>
      <c r="BP73" s="12">
        <v>5729.42</v>
      </c>
      <c r="BQ73" s="12">
        <v>6157.09</v>
      </c>
      <c r="BR73" s="12">
        <v>6628.53</v>
      </c>
      <c r="BS73" s="12">
        <v>7151.18</v>
      </c>
      <c r="BT73" s="12">
        <v>7734.32</v>
      </c>
      <c r="BU73" s="12">
        <v>8389.52</v>
      </c>
      <c r="BV73" s="12">
        <v>9131.6200000000008</v>
      </c>
      <c r="BW73" s="12">
        <v>9979.7800000000007</v>
      </c>
      <c r="BX73" s="12">
        <v>10958.76</v>
      </c>
      <c r="BY73" s="12">
        <v>12100.83</v>
      </c>
      <c r="BZ73" s="12">
        <v>0</v>
      </c>
      <c r="CA73" s="12">
        <v>0</v>
      </c>
      <c r="CB73" s="12">
        <v>0</v>
      </c>
      <c r="CC73" s="12">
        <v>0</v>
      </c>
      <c r="CD73" s="12">
        <v>0</v>
      </c>
      <c r="CE73" s="12">
        <v>0</v>
      </c>
      <c r="CF73" s="12">
        <v>0</v>
      </c>
      <c r="CG73" s="12">
        <v>0</v>
      </c>
      <c r="CH73" s="12">
        <v>0</v>
      </c>
      <c r="CI73" s="12">
        <v>0</v>
      </c>
      <c r="CJ73" s="12">
        <v>0</v>
      </c>
      <c r="CK73" s="12">
        <v>0</v>
      </c>
      <c r="CL73" s="12">
        <v>0</v>
      </c>
      <c r="CM73" s="12">
        <v>0</v>
      </c>
      <c r="CN73" s="12">
        <v>0</v>
      </c>
      <c r="CO73" s="12">
        <v>0</v>
      </c>
      <c r="CP73" s="12">
        <v>0</v>
      </c>
      <c r="CQ73" s="12">
        <v>0</v>
      </c>
      <c r="CR73" s="12">
        <v>0</v>
      </c>
      <c r="CS73" s="12">
        <v>0</v>
      </c>
      <c r="CT73" s="12">
        <v>0</v>
      </c>
      <c r="CU73" s="12">
        <v>0</v>
      </c>
      <c r="CV73" s="12">
        <v>0</v>
      </c>
      <c r="CW73" s="12">
        <v>0</v>
      </c>
      <c r="CX73" s="12">
        <v>0</v>
      </c>
      <c r="CY73" s="12">
        <v>0</v>
      </c>
      <c r="CZ73" s="12">
        <v>0</v>
      </c>
      <c r="DA73" s="12">
        <v>0</v>
      </c>
      <c r="DB73" s="12">
        <v>0</v>
      </c>
      <c r="DC73" s="12">
        <v>0</v>
      </c>
      <c r="DD73" s="12">
        <v>0</v>
      </c>
      <c r="DE73" s="13">
        <v>0</v>
      </c>
      <c r="DF73" s="10">
        <v>0</v>
      </c>
      <c r="DG73" s="1">
        <f t="shared" si="1"/>
        <v>74</v>
      </c>
    </row>
    <row r="74" spans="1:111" ht="16.5" x14ac:dyDescent="0.35">
      <c r="A74" s="12">
        <v>7</v>
      </c>
      <c r="B74" s="11">
        <v>2</v>
      </c>
      <c r="C74" s="11">
        <v>10</v>
      </c>
      <c r="D74" s="12" t="s">
        <v>86</v>
      </c>
      <c r="E74" s="12">
        <v>13.8</v>
      </c>
      <c r="F74" s="12">
        <v>33.909999999999997</v>
      </c>
      <c r="G74" s="12">
        <v>55.72</v>
      </c>
      <c r="H74" s="12">
        <v>83.32</v>
      </c>
      <c r="I74" s="12">
        <v>113.16</v>
      </c>
      <c r="J74" s="12">
        <v>145.35</v>
      </c>
      <c r="K74" s="12">
        <v>180.01</v>
      </c>
      <c r="L74" s="12">
        <v>217.25</v>
      </c>
      <c r="M74" s="12">
        <v>257.22000000000003</v>
      </c>
      <c r="N74" s="12">
        <v>300.06</v>
      </c>
      <c r="O74" s="12">
        <v>314.75</v>
      </c>
      <c r="P74" s="12">
        <v>330.16</v>
      </c>
      <c r="Q74" s="12">
        <v>346.34</v>
      </c>
      <c r="R74" s="12">
        <v>363.35</v>
      </c>
      <c r="S74" s="12">
        <v>381.28</v>
      </c>
      <c r="T74" s="12">
        <v>400.21</v>
      </c>
      <c r="U74" s="12">
        <v>420.19</v>
      </c>
      <c r="V74" s="12">
        <v>441.33</v>
      </c>
      <c r="W74" s="12">
        <v>463.69</v>
      </c>
      <c r="X74" s="12">
        <v>487.36</v>
      </c>
      <c r="Y74" s="12">
        <v>512.41999999999996</v>
      </c>
      <c r="Z74" s="12">
        <v>538.94000000000005</v>
      </c>
      <c r="AA74" s="12">
        <v>567</v>
      </c>
      <c r="AB74" s="12">
        <v>596.69000000000005</v>
      </c>
      <c r="AC74" s="12">
        <v>628.1</v>
      </c>
      <c r="AD74" s="12">
        <v>661.34</v>
      </c>
      <c r="AE74" s="12">
        <v>696.51</v>
      </c>
      <c r="AF74" s="12">
        <v>733.73</v>
      </c>
      <c r="AG74" s="12">
        <v>773.15</v>
      </c>
      <c r="AH74" s="12">
        <v>814.92</v>
      </c>
      <c r="AI74" s="12">
        <v>859.19</v>
      </c>
      <c r="AJ74" s="12">
        <v>906.14</v>
      </c>
      <c r="AK74" s="12">
        <v>955.97</v>
      </c>
      <c r="AL74" s="12">
        <v>1008.87</v>
      </c>
      <c r="AM74" s="12">
        <v>1065.06</v>
      </c>
      <c r="AN74" s="12">
        <v>1124.77</v>
      </c>
      <c r="AO74" s="12">
        <v>1188.21</v>
      </c>
      <c r="AP74" s="12">
        <v>1255.6099999999999</v>
      </c>
      <c r="AQ74" s="12">
        <v>1327.2</v>
      </c>
      <c r="AR74" s="12">
        <v>1403.2</v>
      </c>
      <c r="AS74" s="12">
        <v>1483.85</v>
      </c>
      <c r="AT74" s="12">
        <v>1569.45</v>
      </c>
      <c r="AU74" s="12">
        <v>1660.31</v>
      </c>
      <c r="AV74" s="12">
        <v>1756.82</v>
      </c>
      <c r="AW74" s="12">
        <v>1859.44</v>
      </c>
      <c r="AX74" s="12">
        <v>1968.69</v>
      </c>
      <c r="AY74" s="12">
        <v>2085.17</v>
      </c>
      <c r="AZ74" s="12">
        <v>2209.58</v>
      </c>
      <c r="BA74" s="12">
        <v>2342.67</v>
      </c>
      <c r="BB74" s="12">
        <v>2485.29</v>
      </c>
      <c r="BC74" s="12">
        <v>2638.31</v>
      </c>
      <c r="BD74" s="12">
        <v>2802.66</v>
      </c>
      <c r="BE74" s="12">
        <v>2979.33</v>
      </c>
      <c r="BF74" s="12">
        <v>3169.36</v>
      </c>
      <c r="BG74" s="12">
        <v>3373.91</v>
      </c>
      <c r="BH74" s="12">
        <v>3594.3</v>
      </c>
      <c r="BI74" s="12">
        <v>3832</v>
      </c>
      <c r="BJ74" s="12">
        <v>4088.77</v>
      </c>
      <c r="BK74" s="12">
        <v>4366.6499999999996</v>
      </c>
      <c r="BL74" s="12">
        <v>4668.04</v>
      </c>
      <c r="BM74" s="12">
        <v>4995.8</v>
      </c>
      <c r="BN74" s="12">
        <v>5353.36</v>
      </c>
      <c r="BO74" s="12">
        <v>5744.12</v>
      </c>
      <c r="BP74" s="12">
        <v>6172.88</v>
      </c>
      <c r="BQ74" s="12">
        <v>6645.53</v>
      </c>
      <c r="BR74" s="12">
        <v>7169.52</v>
      </c>
      <c r="BS74" s="12">
        <v>7754.16</v>
      </c>
      <c r="BT74" s="12">
        <v>8411.0499999999993</v>
      </c>
      <c r="BU74" s="12">
        <v>9155.0499999999993</v>
      </c>
      <c r="BV74" s="12">
        <v>10005.379999999999</v>
      </c>
      <c r="BW74" s="12">
        <v>10986.87</v>
      </c>
      <c r="BX74" s="12">
        <v>12131.87</v>
      </c>
      <c r="BY74" s="12">
        <v>0</v>
      </c>
      <c r="BZ74" s="12">
        <v>0</v>
      </c>
      <c r="CA74" s="12">
        <v>0</v>
      </c>
      <c r="CB74" s="12">
        <v>0</v>
      </c>
      <c r="CC74" s="12">
        <v>0</v>
      </c>
      <c r="CD74" s="12">
        <v>0</v>
      </c>
      <c r="CE74" s="12">
        <v>0</v>
      </c>
      <c r="CF74" s="12">
        <v>0</v>
      </c>
      <c r="CG74" s="12">
        <v>0</v>
      </c>
      <c r="CH74" s="12">
        <v>0</v>
      </c>
      <c r="CI74" s="12">
        <v>0</v>
      </c>
      <c r="CJ74" s="12">
        <v>0</v>
      </c>
      <c r="CK74" s="12">
        <v>0</v>
      </c>
      <c r="CL74" s="12">
        <v>0</v>
      </c>
      <c r="CM74" s="12">
        <v>0</v>
      </c>
      <c r="CN74" s="12">
        <v>0</v>
      </c>
      <c r="CO74" s="12">
        <v>0</v>
      </c>
      <c r="CP74" s="12">
        <v>0</v>
      </c>
      <c r="CQ74" s="12">
        <v>0</v>
      </c>
      <c r="CR74" s="12">
        <v>0</v>
      </c>
      <c r="CS74" s="12">
        <v>0</v>
      </c>
      <c r="CT74" s="12">
        <v>0</v>
      </c>
      <c r="CU74" s="12">
        <v>0</v>
      </c>
      <c r="CV74" s="12">
        <v>0</v>
      </c>
      <c r="CW74" s="12">
        <v>0</v>
      </c>
      <c r="CX74" s="12">
        <v>0</v>
      </c>
      <c r="CY74" s="12">
        <v>0</v>
      </c>
      <c r="CZ74" s="12">
        <v>0</v>
      </c>
      <c r="DA74" s="12">
        <v>0</v>
      </c>
      <c r="DB74" s="12">
        <v>0</v>
      </c>
      <c r="DC74" s="12">
        <v>0</v>
      </c>
      <c r="DD74" s="12">
        <v>0</v>
      </c>
      <c r="DE74" s="13">
        <v>0</v>
      </c>
      <c r="DF74" s="10">
        <v>0</v>
      </c>
      <c r="DG74" s="1">
        <f t="shared" si="1"/>
        <v>73</v>
      </c>
    </row>
    <row r="75" spans="1:111" ht="16.5" x14ac:dyDescent="0.35">
      <c r="A75" s="12">
        <v>8</v>
      </c>
      <c r="B75" s="11">
        <v>2</v>
      </c>
      <c r="C75" s="11">
        <v>10</v>
      </c>
      <c r="D75" s="12" t="s">
        <v>86</v>
      </c>
      <c r="E75" s="12">
        <v>14.53</v>
      </c>
      <c r="F75" s="12">
        <v>35.71</v>
      </c>
      <c r="G75" s="12">
        <v>58.67</v>
      </c>
      <c r="H75" s="12">
        <v>87.71</v>
      </c>
      <c r="I75" s="12">
        <v>119.1</v>
      </c>
      <c r="J75" s="12">
        <v>152.94</v>
      </c>
      <c r="K75" s="12">
        <v>189.36</v>
      </c>
      <c r="L75" s="12">
        <v>228.51</v>
      </c>
      <c r="M75" s="12">
        <v>270.52999999999997</v>
      </c>
      <c r="N75" s="12">
        <v>315.58999999999997</v>
      </c>
      <c r="O75" s="12">
        <v>331.03</v>
      </c>
      <c r="P75" s="12">
        <v>347.26</v>
      </c>
      <c r="Q75" s="12">
        <v>364.32</v>
      </c>
      <c r="R75" s="12">
        <v>382.3</v>
      </c>
      <c r="S75" s="12">
        <v>401.27</v>
      </c>
      <c r="T75" s="12">
        <v>421.31</v>
      </c>
      <c r="U75" s="12">
        <v>442.5</v>
      </c>
      <c r="V75" s="12">
        <v>464.92</v>
      </c>
      <c r="W75" s="12">
        <v>488.66</v>
      </c>
      <c r="X75" s="12">
        <v>513.78</v>
      </c>
      <c r="Y75" s="12">
        <v>540.38</v>
      </c>
      <c r="Z75" s="12">
        <v>568.51</v>
      </c>
      <c r="AA75" s="12">
        <v>598.28</v>
      </c>
      <c r="AB75" s="12">
        <v>629.77</v>
      </c>
      <c r="AC75" s="12">
        <v>663.1</v>
      </c>
      <c r="AD75" s="12">
        <v>698.36</v>
      </c>
      <c r="AE75" s="12">
        <v>735.69</v>
      </c>
      <c r="AF75" s="12">
        <v>775.21</v>
      </c>
      <c r="AG75" s="12">
        <v>817.09</v>
      </c>
      <c r="AH75" s="12">
        <v>861.47</v>
      </c>
      <c r="AI75" s="12">
        <v>908.55</v>
      </c>
      <c r="AJ75" s="12">
        <v>958.51</v>
      </c>
      <c r="AK75" s="12">
        <v>1011.55</v>
      </c>
      <c r="AL75" s="12">
        <v>1067.9000000000001</v>
      </c>
      <c r="AM75" s="12">
        <v>1127.76</v>
      </c>
      <c r="AN75" s="12">
        <v>1191.3800000000001</v>
      </c>
      <c r="AO75" s="12">
        <v>1258.96</v>
      </c>
      <c r="AP75" s="12">
        <v>1330.73</v>
      </c>
      <c r="AQ75" s="12">
        <v>1406.93</v>
      </c>
      <c r="AR75" s="12">
        <v>1487.8</v>
      </c>
      <c r="AS75" s="12">
        <v>1573.62</v>
      </c>
      <c r="AT75" s="12">
        <v>1664.73</v>
      </c>
      <c r="AU75" s="12">
        <v>1761.5</v>
      </c>
      <c r="AV75" s="12">
        <v>1864.39</v>
      </c>
      <c r="AW75" s="12">
        <v>1973.93</v>
      </c>
      <c r="AX75" s="12">
        <v>2090.7199999999998</v>
      </c>
      <c r="AY75" s="12">
        <v>2215.46</v>
      </c>
      <c r="AZ75" s="12">
        <v>2348.9</v>
      </c>
      <c r="BA75" s="12">
        <v>2491.9</v>
      </c>
      <c r="BB75" s="12">
        <v>2645.33</v>
      </c>
      <c r="BC75" s="12">
        <v>2810.12</v>
      </c>
      <c r="BD75" s="12">
        <v>2987.25</v>
      </c>
      <c r="BE75" s="12">
        <v>3177.79</v>
      </c>
      <c r="BF75" s="12">
        <v>3382.89</v>
      </c>
      <c r="BG75" s="12">
        <v>3603.86</v>
      </c>
      <c r="BH75" s="12">
        <v>3842.2</v>
      </c>
      <c r="BI75" s="12">
        <v>4099.6499999999996</v>
      </c>
      <c r="BJ75" s="12">
        <v>4378.26</v>
      </c>
      <c r="BK75" s="12">
        <v>4680.46</v>
      </c>
      <c r="BL75" s="12">
        <v>5009.1000000000004</v>
      </c>
      <c r="BM75" s="12">
        <v>5367.6</v>
      </c>
      <c r="BN75" s="12">
        <v>5759.41</v>
      </c>
      <c r="BO75" s="12">
        <v>6189.3</v>
      </c>
      <c r="BP75" s="12">
        <v>6663.21</v>
      </c>
      <c r="BQ75" s="12">
        <v>7188.6</v>
      </c>
      <c r="BR75" s="12">
        <v>7774.79</v>
      </c>
      <c r="BS75" s="12">
        <v>8433.43</v>
      </c>
      <c r="BT75" s="12">
        <v>9179.41</v>
      </c>
      <c r="BU75" s="12">
        <v>10032</v>
      </c>
      <c r="BV75" s="12">
        <v>11016.1</v>
      </c>
      <c r="BW75" s="12">
        <v>12164.15</v>
      </c>
      <c r="BX75" s="12">
        <v>0</v>
      </c>
      <c r="BY75" s="12">
        <v>0</v>
      </c>
      <c r="BZ75" s="12">
        <v>0</v>
      </c>
      <c r="CA75" s="12">
        <v>0</v>
      </c>
      <c r="CB75" s="12">
        <v>0</v>
      </c>
      <c r="CC75" s="12">
        <v>0</v>
      </c>
      <c r="CD75" s="12">
        <v>0</v>
      </c>
      <c r="CE75" s="12">
        <v>0</v>
      </c>
      <c r="CF75" s="12">
        <v>0</v>
      </c>
      <c r="CG75" s="12">
        <v>0</v>
      </c>
      <c r="CH75" s="12">
        <v>0</v>
      </c>
      <c r="CI75" s="12">
        <v>0</v>
      </c>
      <c r="CJ75" s="12">
        <v>0</v>
      </c>
      <c r="CK75" s="12">
        <v>0</v>
      </c>
      <c r="CL75" s="12">
        <v>0</v>
      </c>
      <c r="CM75" s="12">
        <v>0</v>
      </c>
      <c r="CN75" s="12">
        <v>0</v>
      </c>
      <c r="CO75" s="12">
        <v>0</v>
      </c>
      <c r="CP75" s="12">
        <v>0</v>
      </c>
      <c r="CQ75" s="12">
        <v>0</v>
      </c>
      <c r="CR75" s="12">
        <v>0</v>
      </c>
      <c r="CS75" s="12">
        <v>0</v>
      </c>
      <c r="CT75" s="12">
        <v>0</v>
      </c>
      <c r="CU75" s="12">
        <v>0</v>
      </c>
      <c r="CV75" s="12">
        <v>0</v>
      </c>
      <c r="CW75" s="12">
        <v>0</v>
      </c>
      <c r="CX75" s="12">
        <v>0</v>
      </c>
      <c r="CY75" s="12">
        <v>0</v>
      </c>
      <c r="CZ75" s="12">
        <v>0</v>
      </c>
      <c r="DA75" s="12">
        <v>0</v>
      </c>
      <c r="DB75" s="12">
        <v>0</v>
      </c>
      <c r="DC75" s="12">
        <v>0</v>
      </c>
      <c r="DD75" s="12">
        <v>0</v>
      </c>
      <c r="DE75" s="13">
        <v>0</v>
      </c>
      <c r="DF75" s="10">
        <v>0</v>
      </c>
      <c r="DG75" s="1">
        <f t="shared" si="1"/>
        <v>72</v>
      </c>
    </row>
    <row r="76" spans="1:111" ht="16.5" x14ac:dyDescent="0.35">
      <c r="A76" s="12">
        <v>9</v>
      </c>
      <c r="B76" s="11">
        <v>2</v>
      </c>
      <c r="C76" s="11">
        <v>10</v>
      </c>
      <c r="D76" s="12" t="s">
        <v>86</v>
      </c>
      <c r="E76" s="12">
        <v>15.3</v>
      </c>
      <c r="F76" s="12">
        <v>37.590000000000003</v>
      </c>
      <c r="G76" s="12">
        <v>61.76</v>
      </c>
      <c r="H76" s="12">
        <v>92.3</v>
      </c>
      <c r="I76" s="12">
        <v>125.3</v>
      </c>
      <c r="J76" s="12">
        <v>160.88</v>
      </c>
      <c r="K76" s="12">
        <v>199.17</v>
      </c>
      <c r="L76" s="12">
        <v>240.33</v>
      </c>
      <c r="M76" s="12">
        <v>284.52999999999997</v>
      </c>
      <c r="N76" s="12">
        <v>331.95</v>
      </c>
      <c r="O76" s="12">
        <v>348.21</v>
      </c>
      <c r="P76" s="12">
        <v>365.32</v>
      </c>
      <c r="Q76" s="12">
        <v>383.35</v>
      </c>
      <c r="R76" s="12">
        <v>402.38</v>
      </c>
      <c r="S76" s="12">
        <v>422.47</v>
      </c>
      <c r="T76" s="12">
        <v>443.72</v>
      </c>
      <c r="U76" s="12">
        <v>466.2</v>
      </c>
      <c r="V76" s="12">
        <v>490.01</v>
      </c>
      <c r="W76" s="12">
        <v>515.20000000000005</v>
      </c>
      <c r="X76" s="12">
        <v>541.86</v>
      </c>
      <c r="Y76" s="12">
        <v>570.08000000000004</v>
      </c>
      <c r="Z76" s="12">
        <v>599.92999999999995</v>
      </c>
      <c r="AA76" s="12">
        <v>631.51</v>
      </c>
      <c r="AB76" s="12">
        <v>664.93</v>
      </c>
      <c r="AC76" s="12">
        <v>700.28</v>
      </c>
      <c r="AD76" s="12">
        <v>737.71</v>
      </c>
      <c r="AE76" s="12">
        <v>777.35</v>
      </c>
      <c r="AF76" s="12">
        <v>819.34</v>
      </c>
      <c r="AG76" s="12">
        <v>863.85</v>
      </c>
      <c r="AH76" s="12">
        <v>911.05</v>
      </c>
      <c r="AI76" s="12">
        <v>961.15</v>
      </c>
      <c r="AJ76" s="12">
        <v>1014.34</v>
      </c>
      <c r="AK76" s="12">
        <v>1070.8399999999999</v>
      </c>
      <c r="AL76" s="12">
        <v>1130.8699999999999</v>
      </c>
      <c r="AM76" s="12">
        <v>1194.6600000000001</v>
      </c>
      <c r="AN76" s="12">
        <v>1262.42</v>
      </c>
      <c r="AO76" s="12">
        <v>1334.4</v>
      </c>
      <c r="AP76" s="12">
        <v>1410.81</v>
      </c>
      <c r="AQ76" s="12">
        <v>1491.9</v>
      </c>
      <c r="AR76" s="12">
        <v>1577.96</v>
      </c>
      <c r="AS76" s="12">
        <v>1669.31</v>
      </c>
      <c r="AT76" s="12">
        <v>1766.35</v>
      </c>
      <c r="AU76" s="12">
        <v>1869.53</v>
      </c>
      <c r="AV76" s="12">
        <v>1979.37</v>
      </c>
      <c r="AW76" s="12">
        <v>2096.48</v>
      </c>
      <c r="AX76" s="12">
        <v>2221.56</v>
      </c>
      <c r="AY76" s="12">
        <v>2355.38</v>
      </c>
      <c r="AZ76" s="12">
        <v>2498.7600000000002</v>
      </c>
      <c r="BA76" s="12">
        <v>2652.62</v>
      </c>
      <c r="BB76" s="12">
        <v>2817.86</v>
      </c>
      <c r="BC76" s="12">
        <v>2995.49</v>
      </c>
      <c r="BD76" s="12">
        <v>3186.55</v>
      </c>
      <c r="BE76" s="12">
        <v>3392.21</v>
      </c>
      <c r="BF76" s="12">
        <v>3613.79</v>
      </c>
      <c r="BG76" s="12">
        <v>3852.79</v>
      </c>
      <c r="BH76" s="12">
        <v>4110.95</v>
      </c>
      <c r="BI76" s="12">
        <v>4390.33</v>
      </c>
      <c r="BJ76" s="12">
        <v>4693.3500000000004</v>
      </c>
      <c r="BK76" s="12">
        <v>5022.8999999999996</v>
      </c>
      <c r="BL76" s="12">
        <v>5382.39</v>
      </c>
      <c r="BM76" s="12">
        <v>5775.27</v>
      </c>
      <c r="BN76" s="12">
        <v>6206.36</v>
      </c>
      <c r="BO76" s="12">
        <v>6681.57</v>
      </c>
      <c r="BP76" s="12">
        <v>7208.41</v>
      </c>
      <c r="BQ76" s="12">
        <v>7796.21</v>
      </c>
      <c r="BR76" s="12">
        <v>8456.66</v>
      </c>
      <c r="BS76" s="12">
        <v>9204.7000000000007</v>
      </c>
      <c r="BT76" s="12">
        <v>10059.64</v>
      </c>
      <c r="BU76" s="12">
        <v>11046.45</v>
      </c>
      <c r="BV76" s="12">
        <v>12197.67</v>
      </c>
      <c r="BW76" s="12">
        <v>0</v>
      </c>
      <c r="BX76" s="12">
        <v>0</v>
      </c>
      <c r="BY76" s="12">
        <v>0</v>
      </c>
      <c r="BZ76" s="12">
        <v>0</v>
      </c>
      <c r="CA76" s="12">
        <v>0</v>
      </c>
      <c r="CB76" s="12">
        <v>0</v>
      </c>
      <c r="CC76" s="12">
        <v>0</v>
      </c>
      <c r="CD76" s="12">
        <v>0</v>
      </c>
      <c r="CE76" s="12">
        <v>0</v>
      </c>
      <c r="CF76" s="12">
        <v>0</v>
      </c>
      <c r="CG76" s="12">
        <v>0</v>
      </c>
      <c r="CH76" s="12">
        <v>0</v>
      </c>
      <c r="CI76" s="12">
        <v>0</v>
      </c>
      <c r="CJ76" s="12">
        <v>0</v>
      </c>
      <c r="CK76" s="12">
        <v>0</v>
      </c>
      <c r="CL76" s="12">
        <v>0</v>
      </c>
      <c r="CM76" s="12">
        <v>0</v>
      </c>
      <c r="CN76" s="12">
        <v>0</v>
      </c>
      <c r="CO76" s="12">
        <v>0</v>
      </c>
      <c r="CP76" s="12">
        <v>0</v>
      </c>
      <c r="CQ76" s="12">
        <v>0</v>
      </c>
      <c r="CR76" s="12">
        <v>0</v>
      </c>
      <c r="CS76" s="12">
        <v>0</v>
      </c>
      <c r="CT76" s="12">
        <v>0</v>
      </c>
      <c r="CU76" s="12">
        <v>0</v>
      </c>
      <c r="CV76" s="12">
        <v>0</v>
      </c>
      <c r="CW76" s="12">
        <v>0</v>
      </c>
      <c r="CX76" s="12">
        <v>0</v>
      </c>
      <c r="CY76" s="12">
        <v>0</v>
      </c>
      <c r="CZ76" s="12">
        <v>0</v>
      </c>
      <c r="DA76" s="12">
        <v>0</v>
      </c>
      <c r="DB76" s="12">
        <v>0</v>
      </c>
      <c r="DC76" s="12">
        <v>0</v>
      </c>
      <c r="DD76" s="12">
        <v>0</v>
      </c>
      <c r="DE76" s="13">
        <v>0</v>
      </c>
      <c r="DF76" s="10">
        <v>0</v>
      </c>
      <c r="DG76" s="1">
        <f t="shared" si="1"/>
        <v>71</v>
      </c>
    </row>
    <row r="77" spans="1:111" ht="16.5" x14ac:dyDescent="0.35">
      <c r="A77" s="12">
        <v>10</v>
      </c>
      <c r="B77" s="11">
        <v>2</v>
      </c>
      <c r="C77" s="11">
        <v>10</v>
      </c>
      <c r="D77" s="12" t="s">
        <v>86</v>
      </c>
      <c r="E77" s="12">
        <v>16.11</v>
      </c>
      <c r="F77" s="12">
        <v>39.56</v>
      </c>
      <c r="G77" s="12">
        <v>64.98</v>
      </c>
      <c r="H77" s="12">
        <v>97.11</v>
      </c>
      <c r="I77" s="12">
        <v>131.80000000000001</v>
      </c>
      <c r="J77" s="12">
        <v>169.21</v>
      </c>
      <c r="K77" s="12">
        <v>209.48</v>
      </c>
      <c r="L77" s="12">
        <v>252.77</v>
      </c>
      <c r="M77" s="12">
        <v>299.27999999999997</v>
      </c>
      <c r="N77" s="12">
        <v>349.21</v>
      </c>
      <c r="O77" s="12">
        <v>366.37</v>
      </c>
      <c r="P77" s="12">
        <v>384.45</v>
      </c>
      <c r="Q77" s="12">
        <v>403.53</v>
      </c>
      <c r="R77" s="12">
        <v>423.68</v>
      </c>
      <c r="S77" s="12">
        <v>444.99</v>
      </c>
      <c r="T77" s="12">
        <v>467.54</v>
      </c>
      <c r="U77" s="12">
        <v>491.41</v>
      </c>
      <c r="V77" s="12">
        <v>516.66999999999996</v>
      </c>
      <c r="W77" s="12">
        <v>543.41</v>
      </c>
      <c r="X77" s="12">
        <v>571.71</v>
      </c>
      <c r="Y77" s="12">
        <v>601.64</v>
      </c>
      <c r="Z77" s="12">
        <v>633.30999999999995</v>
      </c>
      <c r="AA77" s="12">
        <v>666.83</v>
      </c>
      <c r="AB77" s="12">
        <v>702.29</v>
      </c>
      <c r="AC77" s="12">
        <v>739.82</v>
      </c>
      <c r="AD77" s="12">
        <v>779.57</v>
      </c>
      <c r="AE77" s="12">
        <v>821.68</v>
      </c>
      <c r="AF77" s="12">
        <v>866.32</v>
      </c>
      <c r="AG77" s="12">
        <v>913.66</v>
      </c>
      <c r="AH77" s="12">
        <v>963.9</v>
      </c>
      <c r="AI77" s="12">
        <v>1017.24</v>
      </c>
      <c r="AJ77" s="12">
        <v>1073.9000000000001</v>
      </c>
      <c r="AK77" s="12">
        <v>1134.0999999999999</v>
      </c>
      <c r="AL77" s="12">
        <v>1198.07</v>
      </c>
      <c r="AM77" s="12">
        <v>1266.03</v>
      </c>
      <c r="AN77" s="12">
        <v>1338.21</v>
      </c>
      <c r="AO77" s="12">
        <v>1414.84</v>
      </c>
      <c r="AP77" s="12">
        <v>1496.16</v>
      </c>
      <c r="AQ77" s="12">
        <v>1582.47</v>
      </c>
      <c r="AR77" s="12">
        <v>1674.08</v>
      </c>
      <c r="AS77" s="12">
        <v>1771.4</v>
      </c>
      <c r="AT77" s="12">
        <v>1874.87</v>
      </c>
      <c r="AU77" s="12">
        <v>1985.02</v>
      </c>
      <c r="AV77" s="12">
        <v>2102.4699999999998</v>
      </c>
      <c r="AW77" s="12">
        <v>2227.91</v>
      </c>
      <c r="AX77" s="12">
        <v>2362.11</v>
      </c>
      <c r="AY77" s="12">
        <v>2505.91</v>
      </c>
      <c r="AZ77" s="12">
        <v>2660.2</v>
      </c>
      <c r="BA77" s="12">
        <v>2825.91</v>
      </c>
      <c r="BB77" s="12">
        <v>3004.05</v>
      </c>
      <c r="BC77" s="12">
        <v>3195.66</v>
      </c>
      <c r="BD77" s="12">
        <v>3401.91</v>
      </c>
      <c r="BE77" s="12">
        <v>3624.12</v>
      </c>
      <c r="BF77" s="12">
        <v>3863.8</v>
      </c>
      <c r="BG77" s="12">
        <v>4122.7</v>
      </c>
      <c r="BH77" s="12">
        <v>4402.88</v>
      </c>
      <c r="BI77" s="12">
        <v>4706.7700000000004</v>
      </c>
      <c r="BJ77" s="12">
        <v>5037.26</v>
      </c>
      <c r="BK77" s="12">
        <v>5397.78</v>
      </c>
      <c r="BL77" s="12">
        <v>5791.78</v>
      </c>
      <c r="BM77" s="12">
        <v>6224.1</v>
      </c>
      <c r="BN77" s="12">
        <v>6700.67</v>
      </c>
      <c r="BO77" s="12">
        <v>7229.01</v>
      </c>
      <c r="BP77" s="12">
        <v>7818.5</v>
      </c>
      <c r="BQ77" s="12">
        <v>8480.84</v>
      </c>
      <c r="BR77" s="12">
        <v>9231.01</v>
      </c>
      <c r="BS77" s="12">
        <v>10088.39</v>
      </c>
      <c r="BT77" s="12">
        <v>11078.03</v>
      </c>
      <c r="BU77" s="12">
        <v>12232.53</v>
      </c>
      <c r="BV77" s="12">
        <v>0</v>
      </c>
      <c r="BW77" s="12">
        <v>0</v>
      </c>
      <c r="BX77" s="12">
        <v>0</v>
      </c>
      <c r="BY77" s="12">
        <v>0</v>
      </c>
      <c r="BZ77" s="12">
        <v>0</v>
      </c>
      <c r="CA77" s="12">
        <v>0</v>
      </c>
      <c r="CB77" s="12">
        <v>0</v>
      </c>
      <c r="CC77" s="12">
        <v>0</v>
      </c>
      <c r="CD77" s="12">
        <v>0</v>
      </c>
      <c r="CE77" s="12">
        <v>0</v>
      </c>
      <c r="CF77" s="12">
        <v>0</v>
      </c>
      <c r="CG77" s="12">
        <v>0</v>
      </c>
      <c r="CH77" s="12">
        <v>0</v>
      </c>
      <c r="CI77" s="12">
        <v>0</v>
      </c>
      <c r="CJ77" s="12">
        <v>0</v>
      </c>
      <c r="CK77" s="12">
        <v>0</v>
      </c>
      <c r="CL77" s="12">
        <v>0</v>
      </c>
      <c r="CM77" s="12">
        <v>0</v>
      </c>
      <c r="CN77" s="12">
        <v>0</v>
      </c>
      <c r="CO77" s="12">
        <v>0</v>
      </c>
      <c r="CP77" s="12">
        <v>0</v>
      </c>
      <c r="CQ77" s="12">
        <v>0</v>
      </c>
      <c r="CR77" s="12">
        <v>0</v>
      </c>
      <c r="CS77" s="12">
        <v>0</v>
      </c>
      <c r="CT77" s="12">
        <v>0</v>
      </c>
      <c r="CU77" s="12">
        <v>0</v>
      </c>
      <c r="CV77" s="12">
        <v>0</v>
      </c>
      <c r="CW77" s="12">
        <v>0</v>
      </c>
      <c r="CX77" s="12">
        <v>0</v>
      </c>
      <c r="CY77" s="12">
        <v>0</v>
      </c>
      <c r="CZ77" s="12">
        <v>0</v>
      </c>
      <c r="DA77" s="12">
        <v>0</v>
      </c>
      <c r="DB77" s="12">
        <v>0</v>
      </c>
      <c r="DC77" s="12">
        <v>0</v>
      </c>
      <c r="DD77" s="12">
        <v>0</v>
      </c>
      <c r="DE77" s="13">
        <v>0</v>
      </c>
      <c r="DF77" s="10">
        <v>0</v>
      </c>
      <c r="DG77" s="1">
        <f t="shared" si="1"/>
        <v>70</v>
      </c>
    </row>
    <row r="78" spans="1:111" ht="16.5" x14ac:dyDescent="0.35">
      <c r="A78" s="12">
        <v>11</v>
      </c>
      <c r="B78" s="11">
        <v>2</v>
      </c>
      <c r="C78" s="11">
        <v>10</v>
      </c>
      <c r="D78" s="12" t="s">
        <v>86</v>
      </c>
      <c r="E78" s="12">
        <v>16.95</v>
      </c>
      <c r="F78" s="12">
        <v>41.63</v>
      </c>
      <c r="G78" s="12">
        <v>68.36</v>
      </c>
      <c r="H78" s="12">
        <v>102.14</v>
      </c>
      <c r="I78" s="12">
        <v>138.63</v>
      </c>
      <c r="J78" s="12">
        <v>177.97</v>
      </c>
      <c r="K78" s="12">
        <v>220.33</v>
      </c>
      <c r="L78" s="12">
        <v>265.89</v>
      </c>
      <c r="M78" s="12">
        <v>314.86</v>
      </c>
      <c r="N78" s="12">
        <v>367.45</v>
      </c>
      <c r="O78" s="12">
        <v>385.58</v>
      </c>
      <c r="P78" s="12">
        <v>404.72</v>
      </c>
      <c r="Q78" s="12">
        <v>424.93</v>
      </c>
      <c r="R78" s="12">
        <v>446.3</v>
      </c>
      <c r="S78" s="12">
        <v>468.92</v>
      </c>
      <c r="T78" s="12">
        <v>492.86</v>
      </c>
      <c r="U78" s="12">
        <v>518.20000000000005</v>
      </c>
      <c r="V78" s="12">
        <v>545.02</v>
      </c>
      <c r="W78" s="12">
        <v>573.4</v>
      </c>
      <c r="X78" s="12">
        <v>603.41999999999996</v>
      </c>
      <c r="Y78" s="12">
        <v>635.17999999999995</v>
      </c>
      <c r="Z78" s="12">
        <v>668.8</v>
      </c>
      <c r="AA78" s="12">
        <v>704.36</v>
      </c>
      <c r="AB78" s="12">
        <v>742.01</v>
      </c>
      <c r="AC78" s="12">
        <v>781.87</v>
      </c>
      <c r="AD78" s="12">
        <v>824.1</v>
      </c>
      <c r="AE78" s="12">
        <v>868.87</v>
      </c>
      <c r="AF78" s="12">
        <v>916.36</v>
      </c>
      <c r="AG78" s="12">
        <v>966.74</v>
      </c>
      <c r="AH78" s="12">
        <v>1020.24</v>
      </c>
      <c r="AI78" s="12">
        <v>1077.07</v>
      </c>
      <c r="AJ78" s="12">
        <v>1137.45</v>
      </c>
      <c r="AK78" s="12">
        <v>1201.6099999999999</v>
      </c>
      <c r="AL78" s="12">
        <v>1269.77</v>
      </c>
      <c r="AM78" s="12">
        <v>1342.16</v>
      </c>
      <c r="AN78" s="12">
        <v>1419.01</v>
      </c>
      <c r="AO78" s="12">
        <v>1500.58</v>
      </c>
      <c r="AP78" s="12">
        <v>1587.14</v>
      </c>
      <c r="AQ78" s="12">
        <v>1679.03</v>
      </c>
      <c r="AR78" s="12">
        <v>1776.63</v>
      </c>
      <c r="AS78" s="12">
        <v>1880.4</v>
      </c>
      <c r="AT78" s="12">
        <v>1990.88</v>
      </c>
      <c r="AU78" s="12">
        <v>2108.6799999999998</v>
      </c>
      <c r="AV78" s="12">
        <v>2234.4899999999998</v>
      </c>
      <c r="AW78" s="12">
        <v>2369.08</v>
      </c>
      <c r="AX78" s="12">
        <v>2513.3000000000002</v>
      </c>
      <c r="AY78" s="12">
        <v>2668.05</v>
      </c>
      <c r="AZ78" s="12">
        <v>2834.26</v>
      </c>
      <c r="BA78" s="12">
        <v>3012.91</v>
      </c>
      <c r="BB78" s="12">
        <v>3205.09</v>
      </c>
      <c r="BC78" s="12">
        <v>3411.95</v>
      </c>
      <c r="BD78" s="12">
        <v>3634.82</v>
      </c>
      <c r="BE78" s="12">
        <v>3875.2</v>
      </c>
      <c r="BF78" s="12">
        <v>4134.8599999999997</v>
      </c>
      <c r="BG78" s="12">
        <v>4415.87</v>
      </c>
      <c r="BH78" s="12">
        <v>4720.66</v>
      </c>
      <c r="BI78" s="12">
        <v>5052.12</v>
      </c>
      <c r="BJ78" s="12">
        <v>5413.71</v>
      </c>
      <c r="BK78" s="12">
        <v>5808.88</v>
      </c>
      <c r="BL78" s="12">
        <v>6242.47</v>
      </c>
      <c r="BM78" s="12">
        <v>6720.45</v>
      </c>
      <c r="BN78" s="12">
        <v>7250.35</v>
      </c>
      <c r="BO78" s="12">
        <v>7841.57</v>
      </c>
      <c r="BP78" s="12">
        <v>8505.8700000000008</v>
      </c>
      <c r="BQ78" s="12">
        <v>9258.26</v>
      </c>
      <c r="BR78" s="12">
        <v>10118.17</v>
      </c>
      <c r="BS78" s="12">
        <v>11110.73</v>
      </c>
      <c r="BT78" s="12">
        <v>12268.64</v>
      </c>
      <c r="BU78" s="12">
        <v>0</v>
      </c>
      <c r="BV78" s="12">
        <v>0</v>
      </c>
      <c r="BW78" s="12">
        <v>0</v>
      </c>
      <c r="BX78" s="12">
        <v>0</v>
      </c>
      <c r="BY78" s="12">
        <v>0</v>
      </c>
      <c r="BZ78" s="12">
        <v>0</v>
      </c>
      <c r="CA78" s="12">
        <v>0</v>
      </c>
      <c r="CB78" s="12">
        <v>0</v>
      </c>
      <c r="CC78" s="12">
        <v>0</v>
      </c>
      <c r="CD78" s="12">
        <v>0</v>
      </c>
      <c r="CE78" s="12">
        <v>0</v>
      </c>
      <c r="CF78" s="12">
        <v>0</v>
      </c>
      <c r="CG78" s="12">
        <v>0</v>
      </c>
      <c r="CH78" s="12">
        <v>0</v>
      </c>
      <c r="CI78" s="12">
        <v>0</v>
      </c>
      <c r="CJ78" s="12">
        <v>0</v>
      </c>
      <c r="CK78" s="12">
        <v>0</v>
      </c>
      <c r="CL78" s="12">
        <v>0</v>
      </c>
      <c r="CM78" s="12">
        <v>0</v>
      </c>
      <c r="CN78" s="12">
        <v>0</v>
      </c>
      <c r="CO78" s="12">
        <v>0</v>
      </c>
      <c r="CP78" s="12">
        <v>0</v>
      </c>
      <c r="CQ78" s="12">
        <v>0</v>
      </c>
      <c r="CR78" s="12">
        <v>0</v>
      </c>
      <c r="CS78" s="12">
        <v>0</v>
      </c>
      <c r="CT78" s="12">
        <v>0</v>
      </c>
      <c r="CU78" s="12">
        <v>0</v>
      </c>
      <c r="CV78" s="12">
        <v>0</v>
      </c>
      <c r="CW78" s="12">
        <v>0</v>
      </c>
      <c r="CX78" s="12">
        <v>0</v>
      </c>
      <c r="CY78" s="12">
        <v>0</v>
      </c>
      <c r="CZ78" s="12">
        <v>0</v>
      </c>
      <c r="DA78" s="12">
        <v>0</v>
      </c>
      <c r="DB78" s="12">
        <v>0</v>
      </c>
      <c r="DC78" s="12">
        <v>0</v>
      </c>
      <c r="DD78" s="12">
        <v>0</v>
      </c>
      <c r="DE78" s="13">
        <v>0</v>
      </c>
      <c r="DF78" s="10">
        <v>0</v>
      </c>
      <c r="DG78" s="1">
        <f t="shared" si="1"/>
        <v>69</v>
      </c>
    </row>
    <row r="79" spans="1:111" ht="16.5" x14ac:dyDescent="0.35">
      <c r="A79" s="12">
        <v>12</v>
      </c>
      <c r="B79" s="11">
        <v>2</v>
      </c>
      <c r="C79" s="11">
        <v>10</v>
      </c>
      <c r="D79" s="12" t="s">
        <v>86</v>
      </c>
      <c r="E79" s="12">
        <v>17.829999999999998</v>
      </c>
      <c r="F79" s="12">
        <v>43.79</v>
      </c>
      <c r="G79" s="12">
        <v>71.91</v>
      </c>
      <c r="H79" s="12">
        <v>107.44</v>
      </c>
      <c r="I79" s="12">
        <v>145.82</v>
      </c>
      <c r="J79" s="12">
        <v>187.21</v>
      </c>
      <c r="K79" s="12">
        <v>231.78</v>
      </c>
      <c r="L79" s="12">
        <v>279.75</v>
      </c>
      <c r="M79" s="12">
        <v>331.33</v>
      </c>
      <c r="N79" s="12">
        <v>386.76</v>
      </c>
      <c r="O79" s="12">
        <v>405.96</v>
      </c>
      <c r="P79" s="12">
        <v>426.23</v>
      </c>
      <c r="Q79" s="12">
        <v>447.67</v>
      </c>
      <c r="R79" s="12">
        <v>470.35</v>
      </c>
      <c r="S79" s="12">
        <v>494.37</v>
      </c>
      <c r="T79" s="12">
        <v>519.78</v>
      </c>
      <c r="U79" s="12">
        <v>546.69000000000005</v>
      </c>
      <c r="V79" s="12">
        <v>575.15</v>
      </c>
      <c r="W79" s="12">
        <v>605.27</v>
      </c>
      <c r="X79" s="12">
        <v>637.13</v>
      </c>
      <c r="Y79" s="12">
        <v>670.84</v>
      </c>
      <c r="Z79" s="12">
        <v>706.52</v>
      </c>
      <c r="AA79" s="12">
        <v>744.28</v>
      </c>
      <c r="AB79" s="12">
        <v>784.26</v>
      </c>
      <c r="AC79" s="12">
        <v>826.63</v>
      </c>
      <c r="AD79" s="12">
        <v>871.53</v>
      </c>
      <c r="AE79" s="12">
        <v>919.16</v>
      </c>
      <c r="AF79" s="12">
        <v>969.7</v>
      </c>
      <c r="AG79" s="12">
        <v>1023.37</v>
      </c>
      <c r="AH79" s="12">
        <v>1080.3699999999999</v>
      </c>
      <c r="AI79" s="12">
        <v>1140.93</v>
      </c>
      <c r="AJ79" s="12">
        <v>1205.29</v>
      </c>
      <c r="AK79" s="12">
        <v>1273.6600000000001</v>
      </c>
      <c r="AL79" s="12">
        <v>1346.27</v>
      </c>
      <c r="AM79" s="12">
        <v>1423.36</v>
      </c>
      <c r="AN79" s="12">
        <v>1505.17</v>
      </c>
      <c r="AO79" s="12">
        <v>1592</v>
      </c>
      <c r="AP79" s="12">
        <v>1684.17</v>
      </c>
      <c r="AQ79" s="12">
        <v>1782.07</v>
      </c>
      <c r="AR79" s="12">
        <v>1886.16</v>
      </c>
      <c r="AS79" s="12">
        <v>1996.98</v>
      </c>
      <c r="AT79" s="12">
        <v>2115.14</v>
      </c>
      <c r="AU79" s="12">
        <v>2241.33</v>
      </c>
      <c r="AV79" s="12">
        <v>2376.33</v>
      </c>
      <c r="AW79" s="12">
        <v>2521</v>
      </c>
      <c r="AX79" s="12">
        <v>2676.22</v>
      </c>
      <c r="AY79" s="12">
        <v>2842.93</v>
      </c>
      <c r="AZ79" s="12">
        <v>3022.14</v>
      </c>
      <c r="BA79" s="12">
        <v>3214.9</v>
      </c>
      <c r="BB79" s="12">
        <v>3422.39</v>
      </c>
      <c r="BC79" s="12">
        <v>3645.95</v>
      </c>
      <c r="BD79" s="12">
        <v>3887.07</v>
      </c>
      <c r="BE79" s="12">
        <v>4147.53</v>
      </c>
      <c r="BF79" s="12">
        <v>4429.3900000000003</v>
      </c>
      <c r="BG79" s="12">
        <v>4735.12</v>
      </c>
      <c r="BH79" s="12">
        <v>5067.59</v>
      </c>
      <c r="BI79" s="12">
        <v>5430.28</v>
      </c>
      <c r="BJ79" s="12">
        <v>5826.66</v>
      </c>
      <c r="BK79" s="12">
        <v>6261.58</v>
      </c>
      <c r="BL79" s="12">
        <v>6741.02</v>
      </c>
      <c r="BM79" s="12">
        <v>7272.55</v>
      </c>
      <c r="BN79" s="12">
        <v>7865.58</v>
      </c>
      <c r="BO79" s="12">
        <v>8531.91</v>
      </c>
      <c r="BP79" s="12">
        <v>9286.6</v>
      </c>
      <c r="BQ79" s="12">
        <v>10149.15</v>
      </c>
      <c r="BR79" s="12">
        <v>11144.75</v>
      </c>
      <c r="BS79" s="12">
        <v>12306.2</v>
      </c>
      <c r="BT79" s="12">
        <v>0</v>
      </c>
      <c r="BU79" s="12">
        <v>0</v>
      </c>
      <c r="BV79" s="12">
        <v>0</v>
      </c>
      <c r="BW79" s="12">
        <v>0</v>
      </c>
      <c r="BX79" s="12">
        <v>0</v>
      </c>
      <c r="BY79" s="12">
        <v>0</v>
      </c>
      <c r="BZ79" s="12">
        <v>0</v>
      </c>
      <c r="CA79" s="12">
        <v>0</v>
      </c>
      <c r="CB79" s="12">
        <v>0</v>
      </c>
      <c r="CC79" s="12">
        <v>0</v>
      </c>
      <c r="CD79" s="12">
        <v>0</v>
      </c>
      <c r="CE79" s="12">
        <v>0</v>
      </c>
      <c r="CF79" s="12">
        <v>0</v>
      </c>
      <c r="CG79" s="12">
        <v>0</v>
      </c>
      <c r="CH79" s="12">
        <v>0</v>
      </c>
      <c r="CI79" s="12">
        <v>0</v>
      </c>
      <c r="CJ79" s="12">
        <v>0</v>
      </c>
      <c r="CK79" s="12">
        <v>0</v>
      </c>
      <c r="CL79" s="12">
        <v>0</v>
      </c>
      <c r="CM79" s="12">
        <v>0</v>
      </c>
      <c r="CN79" s="12">
        <v>0</v>
      </c>
      <c r="CO79" s="12">
        <v>0</v>
      </c>
      <c r="CP79" s="12">
        <v>0</v>
      </c>
      <c r="CQ79" s="12">
        <v>0</v>
      </c>
      <c r="CR79" s="12">
        <v>0</v>
      </c>
      <c r="CS79" s="12">
        <v>0</v>
      </c>
      <c r="CT79" s="12">
        <v>0</v>
      </c>
      <c r="CU79" s="12">
        <v>0</v>
      </c>
      <c r="CV79" s="12">
        <v>0</v>
      </c>
      <c r="CW79" s="12">
        <v>0</v>
      </c>
      <c r="CX79" s="12">
        <v>0</v>
      </c>
      <c r="CY79" s="12">
        <v>0</v>
      </c>
      <c r="CZ79" s="12">
        <v>0</v>
      </c>
      <c r="DA79" s="12">
        <v>0</v>
      </c>
      <c r="DB79" s="12">
        <v>0</v>
      </c>
      <c r="DC79" s="12">
        <v>0</v>
      </c>
      <c r="DD79" s="12">
        <v>0</v>
      </c>
      <c r="DE79" s="13">
        <v>0</v>
      </c>
      <c r="DF79" s="10">
        <v>0</v>
      </c>
      <c r="DG79" s="1">
        <f t="shared" si="1"/>
        <v>68</v>
      </c>
    </row>
    <row r="80" spans="1:111" ht="16.5" x14ac:dyDescent="0.35">
      <c r="A80" s="12">
        <v>13</v>
      </c>
      <c r="B80" s="11">
        <v>2</v>
      </c>
      <c r="C80" s="11">
        <v>10</v>
      </c>
      <c r="D80" s="12" t="s">
        <v>86</v>
      </c>
      <c r="E80" s="12">
        <v>18.760000000000002</v>
      </c>
      <c r="F80" s="12">
        <v>46.07</v>
      </c>
      <c r="G80" s="12">
        <v>75.650000000000006</v>
      </c>
      <c r="H80" s="12">
        <v>113.03</v>
      </c>
      <c r="I80" s="12">
        <v>153.41</v>
      </c>
      <c r="J80" s="12">
        <v>196.96</v>
      </c>
      <c r="K80" s="12">
        <v>243.9</v>
      </c>
      <c r="L80" s="12">
        <v>294.42</v>
      </c>
      <c r="M80" s="12">
        <v>348.78</v>
      </c>
      <c r="N80" s="12">
        <v>407.24</v>
      </c>
      <c r="O80" s="12">
        <v>427.58</v>
      </c>
      <c r="P80" s="12">
        <v>449.09</v>
      </c>
      <c r="Q80" s="12">
        <v>471.84</v>
      </c>
      <c r="R80" s="12">
        <v>495.93</v>
      </c>
      <c r="S80" s="12">
        <v>521.42999999999995</v>
      </c>
      <c r="T80" s="12">
        <v>548.41999999999996</v>
      </c>
      <c r="U80" s="12">
        <v>576.98</v>
      </c>
      <c r="V80" s="12">
        <v>607.19000000000005</v>
      </c>
      <c r="W80" s="12">
        <v>639.15</v>
      </c>
      <c r="X80" s="12">
        <v>672.97</v>
      </c>
      <c r="Y80" s="12">
        <v>708.76</v>
      </c>
      <c r="Z80" s="12">
        <v>746.64</v>
      </c>
      <c r="AA80" s="12">
        <v>786.75</v>
      </c>
      <c r="AB80" s="12">
        <v>829.25</v>
      </c>
      <c r="AC80" s="12">
        <v>874.3</v>
      </c>
      <c r="AD80" s="12">
        <v>922.08</v>
      </c>
      <c r="AE80" s="12">
        <v>972.78</v>
      </c>
      <c r="AF80" s="12">
        <v>1026.6099999999999</v>
      </c>
      <c r="AG80" s="12">
        <v>1083.8</v>
      </c>
      <c r="AH80" s="12">
        <v>1144.55</v>
      </c>
      <c r="AI80" s="12">
        <v>1209.1099999999999</v>
      </c>
      <c r="AJ80" s="12">
        <v>1277.7</v>
      </c>
      <c r="AK80" s="12">
        <v>1350.54</v>
      </c>
      <c r="AL80" s="12">
        <v>1427.87</v>
      </c>
      <c r="AM80" s="12">
        <v>1509.95</v>
      </c>
      <c r="AN80" s="12">
        <v>1597.05</v>
      </c>
      <c r="AO80" s="12">
        <v>1689.51</v>
      </c>
      <c r="AP80" s="12">
        <v>1787.72</v>
      </c>
      <c r="AQ80" s="12">
        <v>1892.14</v>
      </c>
      <c r="AR80" s="12">
        <v>2003.31</v>
      </c>
      <c r="AS80" s="12">
        <v>2121.84</v>
      </c>
      <c r="AT80" s="12">
        <v>2248.44</v>
      </c>
      <c r="AU80" s="12">
        <v>2383.87</v>
      </c>
      <c r="AV80" s="12">
        <v>2528.9899999999998</v>
      </c>
      <c r="AW80" s="12">
        <v>2684.71</v>
      </c>
      <c r="AX80" s="12">
        <v>2851.95</v>
      </c>
      <c r="AY80" s="12">
        <v>3031.72</v>
      </c>
      <c r="AZ80" s="12">
        <v>3225.1</v>
      </c>
      <c r="BA80" s="12">
        <v>3433.25</v>
      </c>
      <c r="BB80" s="12">
        <v>3657.51</v>
      </c>
      <c r="BC80" s="12">
        <v>3899.4</v>
      </c>
      <c r="BD80" s="12">
        <v>4160.68</v>
      </c>
      <c r="BE80" s="12">
        <v>4443.4399999999996</v>
      </c>
      <c r="BF80" s="12">
        <v>4750.13</v>
      </c>
      <c r="BG80" s="12">
        <v>5083.66</v>
      </c>
      <c r="BH80" s="12">
        <v>5447.51</v>
      </c>
      <c r="BI80" s="12">
        <v>5845.14</v>
      </c>
      <c r="BJ80" s="12">
        <v>6281.44</v>
      </c>
      <c r="BK80" s="12">
        <v>6762.4</v>
      </c>
      <c r="BL80" s="12">
        <v>7295.61</v>
      </c>
      <c r="BM80" s="12">
        <v>7890.53</v>
      </c>
      <c r="BN80" s="12">
        <v>8558.9699999999993</v>
      </c>
      <c r="BO80" s="12">
        <v>9316.06</v>
      </c>
      <c r="BP80" s="12">
        <v>10181.34</v>
      </c>
      <c r="BQ80" s="12">
        <v>11180.09</v>
      </c>
      <c r="BR80" s="12">
        <v>12345.23</v>
      </c>
      <c r="BS80" s="12">
        <v>0</v>
      </c>
      <c r="BT80" s="12">
        <v>0</v>
      </c>
      <c r="BU80" s="12">
        <v>0</v>
      </c>
      <c r="BV80" s="12">
        <v>0</v>
      </c>
      <c r="BW80" s="12">
        <v>0</v>
      </c>
      <c r="BX80" s="12">
        <v>0</v>
      </c>
      <c r="BY80" s="12">
        <v>0</v>
      </c>
      <c r="BZ80" s="12">
        <v>0</v>
      </c>
      <c r="CA80" s="12">
        <v>0</v>
      </c>
      <c r="CB80" s="12">
        <v>0</v>
      </c>
      <c r="CC80" s="12">
        <v>0</v>
      </c>
      <c r="CD80" s="12">
        <v>0</v>
      </c>
      <c r="CE80" s="12">
        <v>0</v>
      </c>
      <c r="CF80" s="12">
        <v>0</v>
      </c>
      <c r="CG80" s="12">
        <v>0</v>
      </c>
      <c r="CH80" s="12">
        <v>0</v>
      </c>
      <c r="CI80" s="12">
        <v>0</v>
      </c>
      <c r="CJ80" s="12">
        <v>0</v>
      </c>
      <c r="CK80" s="12">
        <v>0</v>
      </c>
      <c r="CL80" s="12">
        <v>0</v>
      </c>
      <c r="CM80" s="12">
        <v>0</v>
      </c>
      <c r="CN80" s="12">
        <v>0</v>
      </c>
      <c r="CO80" s="12">
        <v>0</v>
      </c>
      <c r="CP80" s="12">
        <v>0</v>
      </c>
      <c r="CQ80" s="12">
        <v>0</v>
      </c>
      <c r="CR80" s="12">
        <v>0</v>
      </c>
      <c r="CS80" s="12">
        <v>0</v>
      </c>
      <c r="CT80" s="12">
        <v>0</v>
      </c>
      <c r="CU80" s="12">
        <v>0</v>
      </c>
      <c r="CV80" s="12">
        <v>0</v>
      </c>
      <c r="CW80" s="12">
        <v>0</v>
      </c>
      <c r="CX80" s="12">
        <v>0</v>
      </c>
      <c r="CY80" s="12">
        <v>0</v>
      </c>
      <c r="CZ80" s="12">
        <v>0</v>
      </c>
      <c r="DA80" s="12">
        <v>0</v>
      </c>
      <c r="DB80" s="12">
        <v>0</v>
      </c>
      <c r="DC80" s="12">
        <v>0</v>
      </c>
      <c r="DD80" s="12">
        <v>0</v>
      </c>
      <c r="DE80" s="13">
        <v>0</v>
      </c>
      <c r="DF80" s="10">
        <v>0</v>
      </c>
      <c r="DG80" s="1">
        <f t="shared" si="1"/>
        <v>67</v>
      </c>
    </row>
    <row r="81" spans="1:111" ht="16.5" x14ac:dyDescent="0.35">
      <c r="A81" s="12">
        <v>14</v>
      </c>
      <c r="B81" s="11">
        <v>2</v>
      </c>
      <c r="C81" s="11">
        <v>10</v>
      </c>
      <c r="D81" s="12" t="s">
        <v>86</v>
      </c>
      <c r="E81" s="12">
        <v>19.739999999999998</v>
      </c>
      <c r="F81" s="12">
        <v>48.48</v>
      </c>
      <c r="G81" s="12">
        <v>79.599999999999994</v>
      </c>
      <c r="H81" s="12">
        <v>118.94</v>
      </c>
      <c r="I81" s="12">
        <v>161.44</v>
      </c>
      <c r="J81" s="12">
        <v>207.29</v>
      </c>
      <c r="K81" s="12">
        <v>256.73</v>
      </c>
      <c r="L81" s="12">
        <v>309.97000000000003</v>
      </c>
      <c r="M81" s="12">
        <v>367.3</v>
      </c>
      <c r="N81" s="12">
        <v>428.99</v>
      </c>
      <c r="O81" s="12">
        <v>450.56</v>
      </c>
      <c r="P81" s="12">
        <v>473.4</v>
      </c>
      <c r="Q81" s="12">
        <v>497.56</v>
      </c>
      <c r="R81" s="12">
        <v>523.15</v>
      </c>
      <c r="S81" s="12">
        <v>550.22</v>
      </c>
      <c r="T81" s="12">
        <v>578.87</v>
      </c>
      <c r="U81" s="12">
        <v>609.17999999999995</v>
      </c>
      <c r="V81" s="12">
        <v>641.25</v>
      </c>
      <c r="W81" s="12">
        <v>675.18</v>
      </c>
      <c r="X81" s="12">
        <v>711.09</v>
      </c>
      <c r="Y81" s="12">
        <v>749.09</v>
      </c>
      <c r="Z81" s="12">
        <v>789.34</v>
      </c>
      <c r="AA81" s="12">
        <v>831.98</v>
      </c>
      <c r="AB81" s="12">
        <v>877.17</v>
      </c>
      <c r="AC81" s="12">
        <v>925.11</v>
      </c>
      <c r="AD81" s="12">
        <v>975.98</v>
      </c>
      <c r="AE81" s="12">
        <v>1029.99</v>
      </c>
      <c r="AF81" s="12">
        <v>1087.3599999999999</v>
      </c>
      <c r="AG81" s="12">
        <v>1148.32</v>
      </c>
      <c r="AH81" s="12">
        <v>1213.0899999999999</v>
      </c>
      <c r="AI81" s="12">
        <v>1281.9000000000001</v>
      </c>
      <c r="AJ81" s="12">
        <v>1354.98</v>
      </c>
      <c r="AK81" s="12">
        <v>1432.57</v>
      </c>
      <c r="AL81" s="12">
        <v>1514.91</v>
      </c>
      <c r="AM81" s="12">
        <v>1602.3</v>
      </c>
      <c r="AN81" s="12">
        <v>1695.06</v>
      </c>
      <c r="AO81" s="12">
        <v>1793.6</v>
      </c>
      <c r="AP81" s="12">
        <v>1898.37</v>
      </c>
      <c r="AQ81" s="12">
        <v>2009.9</v>
      </c>
      <c r="AR81" s="12">
        <v>2128.8200000000002</v>
      </c>
      <c r="AS81" s="12">
        <v>2255.83</v>
      </c>
      <c r="AT81" s="12">
        <v>2391.71</v>
      </c>
      <c r="AU81" s="12">
        <v>2537.31</v>
      </c>
      <c r="AV81" s="12">
        <v>2693.54</v>
      </c>
      <c r="AW81" s="12">
        <v>2861.33</v>
      </c>
      <c r="AX81" s="12">
        <v>3041.7</v>
      </c>
      <c r="AY81" s="12">
        <v>3235.7</v>
      </c>
      <c r="AZ81" s="12">
        <v>3444.54</v>
      </c>
      <c r="BA81" s="12">
        <v>3669.54</v>
      </c>
      <c r="BB81" s="12">
        <v>3912.22</v>
      </c>
      <c r="BC81" s="12">
        <v>4174.3599999999997</v>
      </c>
      <c r="BD81" s="12">
        <v>4458.05</v>
      </c>
      <c r="BE81" s="12">
        <v>4765.76</v>
      </c>
      <c r="BF81" s="12">
        <v>5100.38</v>
      </c>
      <c r="BG81" s="12">
        <v>5465.42</v>
      </c>
      <c r="BH81" s="12">
        <v>5864.37</v>
      </c>
      <c r="BI81" s="12">
        <v>6302.1</v>
      </c>
      <c r="BJ81" s="12">
        <v>6784.64</v>
      </c>
      <c r="BK81" s="12">
        <v>7319.61</v>
      </c>
      <c r="BL81" s="12">
        <v>7916.48</v>
      </c>
      <c r="BM81" s="12">
        <v>8587.1200000000008</v>
      </c>
      <c r="BN81" s="12">
        <v>9346.7000000000007</v>
      </c>
      <c r="BO81" s="12">
        <v>10214.82</v>
      </c>
      <c r="BP81" s="12">
        <v>11216.86</v>
      </c>
      <c r="BQ81" s="12">
        <v>12385.83</v>
      </c>
      <c r="BR81" s="12">
        <v>0</v>
      </c>
      <c r="BS81" s="12">
        <v>0</v>
      </c>
      <c r="BT81" s="12">
        <v>0</v>
      </c>
      <c r="BU81" s="12">
        <v>0</v>
      </c>
      <c r="BV81" s="12">
        <v>0</v>
      </c>
      <c r="BW81" s="12">
        <v>0</v>
      </c>
      <c r="BX81" s="12">
        <v>0</v>
      </c>
      <c r="BY81" s="12">
        <v>0</v>
      </c>
      <c r="BZ81" s="12">
        <v>0</v>
      </c>
      <c r="CA81" s="12">
        <v>0</v>
      </c>
      <c r="CB81" s="12">
        <v>0</v>
      </c>
      <c r="CC81" s="12">
        <v>0</v>
      </c>
      <c r="CD81" s="12">
        <v>0</v>
      </c>
      <c r="CE81" s="12">
        <v>0</v>
      </c>
      <c r="CF81" s="12">
        <v>0</v>
      </c>
      <c r="CG81" s="12">
        <v>0</v>
      </c>
      <c r="CH81" s="12">
        <v>0</v>
      </c>
      <c r="CI81" s="12">
        <v>0</v>
      </c>
      <c r="CJ81" s="12">
        <v>0</v>
      </c>
      <c r="CK81" s="12">
        <v>0</v>
      </c>
      <c r="CL81" s="12">
        <v>0</v>
      </c>
      <c r="CM81" s="12">
        <v>0</v>
      </c>
      <c r="CN81" s="12">
        <v>0</v>
      </c>
      <c r="CO81" s="12">
        <v>0</v>
      </c>
      <c r="CP81" s="12">
        <v>0</v>
      </c>
      <c r="CQ81" s="12">
        <v>0</v>
      </c>
      <c r="CR81" s="12">
        <v>0</v>
      </c>
      <c r="CS81" s="12">
        <v>0</v>
      </c>
      <c r="CT81" s="12">
        <v>0</v>
      </c>
      <c r="CU81" s="12">
        <v>0</v>
      </c>
      <c r="CV81" s="12">
        <v>0</v>
      </c>
      <c r="CW81" s="12">
        <v>0</v>
      </c>
      <c r="CX81" s="12">
        <v>0</v>
      </c>
      <c r="CY81" s="12">
        <v>0</v>
      </c>
      <c r="CZ81" s="12">
        <v>0</v>
      </c>
      <c r="DA81" s="12">
        <v>0</v>
      </c>
      <c r="DB81" s="12">
        <v>0</v>
      </c>
      <c r="DC81" s="12">
        <v>0</v>
      </c>
      <c r="DD81" s="12">
        <v>0</v>
      </c>
      <c r="DE81" s="13">
        <v>0</v>
      </c>
      <c r="DF81" s="10">
        <v>0</v>
      </c>
      <c r="DG81" s="1">
        <f t="shared" si="1"/>
        <v>66</v>
      </c>
    </row>
    <row r="82" spans="1:111" ht="16.5" x14ac:dyDescent="0.35">
      <c r="A82" s="12">
        <v>15</v>
      </c>
      <c r="B82" s="11">
        <v>2</v>
      </c>
      <c r="C82" s="11">
        <v>10</v>
      </c>
      <c r="D82" s="12" t="s">
        <v>86</v>
      </c>
      <c r="E82" s="12">
        <v>20.78</v>
      </c>
      <c r="F82" s="12">
        <v>51.03</v>
      </c>
      <c r="G82" s="12">
        <v>83.78</v>
      </c>
      <c r="H82" s="12">
        <v>125.19</v>
      </c>
      <c r="I82" s="12">
        <v>169.94</v>
      </c>
      <c r="J82" s="12">
        <v>218.25</v>
      </c>
      <c r="K82" s="12">
        <v>270.33999999999997</v>
      </c>
      <c r="L82" s="12">
        <v>326.49</v>
      </c>
      <c r="M82" s="12">
        <v>386.97</v>
      </c>
      <c r="N82" s="12">
        <v>452.1</v>
      </c>
      <c r="O82" s="12">
        <v>475.01</v>
      </c>
      <c r="P82" s="12">
        <v>499.26</v>
      </c>
      <c r="Q82" s="12">
        <v>524.92999999999995</v>
      </c>
      <c r="R82" s="12">
        <v>552.1</v>
      </c>
      <c r="S82" s="12">
        <v>580.85</v>
      </c>
      <c r="T82" s="12">
        <v>611.26</v>
      </c>
      <c r="U82" s="12">
        <v>643.44000000000005</v>
      </c>
      <c r="V82" s="12">
        <v>677.49</v>
      </c>
      <c r="W82" s="12">
        <v>713.52</v>
      </c>
      <c r="X82" s="12">
        <v>751.65</v>
      </c>
      <c r="Y82" s="12">
        <v>792.03</v>
      </c>
      <c r="Z82" s="12">
        <v>834.82</v>
      </c>
      <c r="AA82" s="12">
        <v>880.17</v>
      </c>
      <c r="AB82" s="12">
        <v>928.27</v>
      </c>
      <c r="AC82" s="12">
        <v>979.31</v>
      </c>
      <c r="AD82" s="12">
        <v>1033.51</v>
      </c>
      <c r="AE82" s="12">
        <v>1091.07</v>
      </c>
      <c r="AF82" s="12">
        <v>1152.24</v>
      </c>
      <c r="AG82" s="12">
        <v>1217.23</v>
      </c>
      <c r="AH82" s="12">
        <v>1286.28</v>
      </c>
      <c r="AI82" s="12">
        <v>1359.61</v>
      </c>
      <c r="AJ82" s="12">
        <v>1437.46</v>
      </c>
      <c r="AK82" s="12">
        <v>1520.08</v>
      </c>
      <c r="AL82" s="12">
        <v>1607.77</v>
      </c>
      <c r="AM82" s="12">
        <v>1700.85</v>
      </c>
      <c r="AN82" s="12">
        <v>1799.72</v>
      </c>
      <c r="AO82" s="12">
        <v>1904.85</v>
      </c>
      <c r="AP82" s="12">
        <v>2016.76</v>
      </c>
      <c r="AQ82" s="12">
        <v>2136.09</v>
      </c>
      <c r="AR82" s="12">
        <v>2263.5300000000002</v>
      </c>
      <c r="AS82" s="12">
        <v>2399.88</v>
      </c>
      <c r="AT82" s="12">
        <v>2545.9699999999998</v>
      </c>
      <c r="AU82" s="12">
        <v>2702.73</v>
      </c>
      <c r="AV82" s="12">
        <v>2871.1</v>
      </c>
      <c r="AW82" s="12">
        <v>3052.08</v>
      </c>
      <c r="AX82" s="12">
        <v>3246.75</v>
      </c>
      <c r="AY82" s="12">
        <v>3456.3</v>
      </c>
      <c r="AZ82" s="12">
        <v>3682.07</v>
      </c>
      <c r="BA82" s="12">
        <v>3925.58</v>
      </c>
      <c r="BB82" s="12">
        <v>4188.62</v>
      </c>
      <c r="BC82" s="12">
        <v>4473.28</v>
      </c>
      <c r="BD82" s="12">
        <v>4782.03</v>
      </c>
      <c r="BE82" s="12">
        <v>5117.8</v>
      </c>
      <c r="BF82" s="12">
        <v>5484.08</v>
      </c>
      <c r="BG82" s="12">
        <v>5884.39</v>
      </c>
      <c r="BH82" s="12">
        <v>6323.62</v>
      </c>
      <c r="BI82" s="12">
        <v>6807.81</v>
      </c>
      <c r="BJ82" s="12">
        <v>7344.6</v>
      </c>
      <c r="BK82" s="12">
        <v>7943.51</v>
      </c>
      <c r="BL82" s="12">
        <v>8616.44</v>
      </c>
      <c r="BM82" s="12">
        <v>9378.61</v>
      </c>
      <c r="BN82" s="12">
        <v>10249.700000000001</v>
      </c>
      <c r="BO82" s="12">
        <v>11255.16</v>
      </c>
      <c r="BP82" s="12">
        <v>12428.12</v>
      </c>
      <c r="BQ82" s="12">
        <v>0</v>
      </c>
      <c r="BR82" s="12">
        <v>0</v>
      </c>
      <c r="BS82" s="12">
        <v>0</v>
      </c>
      <c r="BT82" s="12">
        <v>0</v>
      </c>
      <c r="BU82" s="12">
        <v>0</v>
      </c>
      <c r="BV82" s="12">
        <v>0</v>
      </c>
      <c r="BW82" s="12">
        <v>0</v>
      </c>
      <c r="BX82" s="12">
        <v>0</v>
      </c>
      <c r="BY82" s="12">
        <v>0</v>
      </c>
      <c r="BZ82" s="12">
        <v>0</v>
      </c>
      <c r="CA82" s="12">
        <v>0</v>
      </c>
      <c r="CB82" s="12">
        <v>0</v>
      </c>
      <c r="CC82" s="12">
        <v>0</v>
      </c>
      <c r="CD82" s="12">
        <v>0</v>
      </c>
      <c r="CE82" s="12">
        <v>0</v>
      </c>
      <c r="CF82" s="12">
        <v>0</v>
      </c>
      <c r="CG82" s="12">
        <v>0</v>
      </c>
      <c r="CH82" s="12">
        <v>0</v>
      </c>
      <c r="CI82" s="12">
        <v>0</v>
      </c>
      <c r="CJ82" s="12">
        <v>0</v>
      </c>
      <c r="CK82" s="12">
        <v>0</v>
      </c>
      <c r="CL82" s="12">
        <v>0</v>
      </c>
      <c r="CM82" s="12">
        <v>0</v>
      </c>
      <c r="CN82" s="12">
        <v>0</v>
      </c>
      <c r="CO82" s="12">
        <v>0</v>
      </c>
      <c r="CP82" s="12">
        <v>0</v>
      </c>
      <c r="CQ82" s="12">
        <v>0</v>
      </c>
      <c r="CR82" s="12">
        <v>0</v>
      </c>
      <c r="CS82" s="12">
        <v>0</v>
      </c>
      <c r="CT82" s="12">
        <v>0</v>
      </c>
      <c r="CU82" s="12">
        <v>0</v>
      </c>
      <c r="CV82" s="12">
        <v>0</v>
      </c>
      <c r="CW82" s="12">
        <v>0</v>
      </c>
      <c r="CX82" s="12">
        <v>0</v>
      </c>
      <c r="CY82" s="12">
        <v>0</v>
      </c>
      <c r="CZ82" s="12">
        <v>0</v>
      </c>
      <c r="DA82" s="12">
        <v>0</v>
      </c>
      <c r="DB82" s="12">
        <v>0</v>
      </c>
      <c r="DC82" s="12">
        <v>0</v>
      </c>
      <c r="DD82" s="12">
        <v>0</v>
      </c>
      <c r="DE82" s="13">
        <v>0</v>
      </c>
      <c r="DF82" s="10">
        <v>0</v>
      </c>
      <c r="DG82" s="1">
        <f t="shared" si="1"/>
        <v>65</v>
      </c>
    </row>
    <row r="83" spans="1:111" ht="16.5" x14ac:dyDescent="0.35">
      <c r="A83" s="12">
        <v>16</v>
      </c>
      <c r="B83" s="11">
        <v>2</v>
      </c>
      <c r="C83" s="11">
        <v>10</v>
      </c>
      <c r="D83" s="12" t="s">
        <v>86</v>
      </c>
      <c r="E83" s="12">
        <v>21.88</v>
      </c>
      <c r="F83" s="12">
        <v>53.72</v>
      </c>
      <c r="G83" s="12">
        <v>88.21</v>
      </c>
      <c r="H83" s="12">
        <v>131.82</v>
      </c>
      <c r="I83" s="12">
        <v>178.97</v>
      </c>
      <c r="J83" s="12">
        <v>229.88</v>
      </c>
      <c r="K83" s="12">
        <v>284.82</v>
      </c>
      <c r="L83" s="12">
        <v>344.06</v>
      </c>
      <c r="M83" s="12">
        <v>407.9</v>
      </c>
      <c r="N83" s="12">
        <v>476.7</v>
      </c>
      <c r="O83" s="12">
        <v>501.03</v>
      </c>
      <c r="P83" s="12">
        <v>526.79999999999995</v>
      </c>
      <c r="Q83" s="12">
        <v>554.05999999999995</v>
      </c>
      <c r="R83" s="12">
        <v>582.91</v>
      </c>
      <c r="S83" s="12">
        <v>613.42999999999995</v>
      </c>
      <c r="T83" s="12">
        <v>645.72</v>
      </c>
      <c r="U83" s="12">
        <v>679.89</v>
      </c>
      <c r="V83" s="12">
        <v>716.05</v>
      </c>
      <c r="W83" s="12">
        <v>754.32</v>
      </c>
      <c r="X83" s="12">
        <v>794.84</v>
      </c>
      <c r="Y83" s="12">
        <v>837.78</v>
      </c>
      <c r="Z83" s="12">
        <v>883.29</v>
      </c>
      <c r="AA83" s="12">
        <v>931.56</v>
      </c>
      <c r="AB83" s="12">
        <v>982.78</v>
      </c>
      <c r="AC83" s="12">
        <v>1037.17</v>
      </c>
      <c r="AD83" s="12">
        <v>1094.94</v>
      </c>
      <c r="AE83" s="12">
        <v>1156.33</v>
      </c>
      <c r="AF83" s="12">
        <v>1221.55</v>
      </c>
      <c r="AG83" s="12">
        <v>1290.8399999999999</v>
      </c>
      <c r="AH83" s="12">
        <v>1364.43</v>
      </c>
      <c r="AI83" s="12">
        <v>1442.56</v>
      </c>
      <c r="AJ83" s="12">
        <v>1525.48</v>
      </c>
      <c r="AK83" s="12">
        <v>1613.47</v>
      </c>
      <c r="AL83" s="12">
        <v>1706.89</v>
      </c>
      <c r="AM83" s="12">
        <v>1806.11</v>
      </c>
      <c r="AN83" s="12">
        <v>1911.61</v>
      </c>
      <c r="AO83" s="12">
        <v>2023.92</v>
      </c>
      <c r="AP83" s="12">
        <v>2143.67</v>
      </c>
      <c r="AQ83" s="12">
        <v>2271.56</v>
      </c>
      <c r="AR83" s="12">
        <v>2408.39</v>
      </c>
      <c r="AS83" s="12">
        <v>2555.0100000000002</v>
      </c>
      <c r="AT83" s="12">
        <v>2712.32</v>
      </c>
      <c r="AU83" s="12">
        <v>2881.28</v>
      </c>
      <c r="AV83" s="12">
        <v>3062.91</v>
      </c>
      <c r="AW83" s="12">
        <v>3258.27</v>
      </c>
      <c r="AX83" s="12">
        <v>3468.56</v>
      </c>
      <c r="AY83" s="12">
        <v>3695.13</v>
      </c>
      <c r="AZ83" s="12">
        <v>3939.5</v>
      </c>
      <c r="BA83" s="12">
        <v>4203.47</v>
      </c>
      <c r="BB83" s="12">
        <v>4489.1400000000003</v>
      </c>
      <c r="BC83" s="12">
        <v>4798.99</v>
      </c>
      <c r="BD83" s="12">
        <v>5135.95</v>
      </c>
      <c r="BE83" s="12">
        <v>5503.54</v>
      </c>
      <c r="BF83" s="12">
        <v>5905.26</v>
      </c>
      <c r="BG83" s="12">
        <v>6346.05</v>
      </c>
      <c r="BH83" s="12">
        <v>6831.96</v>
      </c>
      <c r="BI83" s="12">
        <v>7370.65</v>
      </c>
      <c r="BJ83" s="12">
        <v>7971.69</v>
      </c>
      <c r="BK83" s="12">
        <v>8647</v>
      </c>
      <c r="BL83" s="12">
        <v>9411.8799999999992</v>
      </c>
      <c r="BM83" s="12">
        <v>10286.06</v>
      </c>
      <c r="BN83" s="12">
        <v>11295.09</v>
      </c>
      <c r="BO83" s="12">
        <v>12472.21</v>
      </c>
      <c r="BP83" s="12">
        <v>0</v>
      </c>
      <c r="BQ83" s="12">
        <v>0</v>
      </c>
      <c r="BR83" s="12">
        <v>0</v>
      </c>
      <c r="BS83" s="12">
        <v>0</v>
      </c>
      <c r="BT83" s="12">
        <v>0</v>
      </c>
      <c r="BU83" s="12">
        <v>0</v>
      </c>
      <c r="BV83" s="12">
        <v>0</v>
      </c>
      <c r="BW83" s="12">
        <v>0</v>
      </c>
      <c r="BX83" s="12">
        <v>0</v>
      </c>
      <c r="BY83" s="12">
        <v>0</v>
      </c>
      <c r="BZ83" s="12">
        <v>0</v>
      </c>
      <c r="CA83" s="12">
        <v>0</v>
      </c>
      <c r="CB83" s="12">
        <v>0</v>
      </c>
      <c r="CC83" s="12">
        <v>0</v>
      </c>
      <c r="CD83" s="12">
        <v>0</v>
      </c>
      <c r="CE83" s="12">
        <v>0</v>
      </c>
      <c r="CF83" s="12">
        <v>0</v>
      </c>
      <c r="CG83" s="12">
        <v>0</v>
      </c>
      <c r="CH83" s="12">
        <v>0</v>
      </c>
      <c r="CI83" s="12">
        <v>0</v>
      </c>
      <c r="CJ83" s="12">
        <v>0</v>
      </c>
      <c r="CK83" s="12">
        <v>0</v>
      </c>
      <c r="CL83" s="12">
        <v>0</v>
      </c>
      <c r="CM83" s="12">
        <v>0</v>
      </c>
      <c r="CN83" s="12">
        <v>0</v>
      </c>
      <c r="CO83" s="12">
        <v>0</v>
      </c>
      <c r="CP83" s="12">
        <v>0</v>
      </c>
      <c r="CQ83" s="12">
        <v>0</v>
      </c>
      <c r="CR83" s="12">
        <v>0</v>
      </c>
      <c r="CS83" s="12">
        <v>0</v>
      </c>
      <c r="CT83" s="12">
        <v>0</v>
      </c>
      <c r="CU83" s="12">
        <v>0</v>
      </c>
      <c r="CV83" s="12">
        <v>0</v>
      </c>
      <c r="CW83" s="12">
        <v>0</v>
      </c>
      <c r="CX83" s="12">
        <v>0</v>
      </c>
      <c r="CY83" s="12">
        <v>0</v>
      </c>
      <c r="CZ83" s="12">
        <v>0</v>
      </c>
      <c r="DA83" s="12">
        <v>0</v>
      </c>
      <c r="DB83" s="12">
        <v>0</v>
      </c>
      <c r="DC83" s="12">
        <v>0</v>
      </c>
      <c r="DD83" s="12">
        <v>0</v>
      </c>
      <c r="DE83" s="13">
        <v>0</v>
      </c>
      <c r="DF83" s="10">
        <v>0</v>
      </c>
      <c r="DG83" s="1">
        <f t="shared" si="1"/>
        <v>64</v>
      </c>
    </row>
    <row r="84" spans="1:111" ht="16.5" x14ac:dyDescent="0.35">
      <c r="A84" s="12">
        <v>17</v>
      </c>
      <c r="B84" s="11">
        <v>2</v>
      </c>
      <c r="C84" s="11">
        <v>10</v>
      </c>
      <c r="D84" s="12" t="s">
        <v>86</v>
      </c>
      <c r="E84" s="12">
        <v>23.04</v>
      </c>
      <c r="F84" s="12">
        <v>56.58</v>
      </c>
      <c r="G84" s="12">
        <v>92.91</v>
      </c>
      <c r="H84" s="12">
        <v>138.86000000000001</v>
      </c>
      <c r="I84" s="12">
        <v>188.56</v>
      </c>
      <c r="J84" s="12">
        <v>242.26</v>
      </c>
      <c r="K84" s="12">
        <v>300.22000000000003</v>
      </c>
      <c r="L84" s="12">
        <v>362.75</v>
      </c>
      <c r="M84" s="12">
        <v>430.19</v>
      </c>
      <c r="N84" s="12">
        <v>502.88</v>
      </c>
      <c r="O84" s="12">
        <v>528.74</v>
      </c>
      <c r="P84" s="12">
        <v>556.1</v>
      </c>
      <c r="Q84" s="12">
        <v>585.05999999999995</v>
      </c>
      <c r="R84" s="12">
        <v>615.70000000000005</v>
      </c>
      <c r="S84" s="12">
        <v>648.11</v>
      </c>
      <c r="T84" s="12">
        <v>682.4</v>
      </c>
      <c r="U84" s="12">
        <v>718.69</v>
      </c>
      <c r="V84" s="12">
        <v>757.1</v>
      </c>
      <c r="W84" s="12">
        <v>797.77</v>
      </c>
      <c r="X84" s="12">
        <v>840.87</v>
      </c>
      <c r="Y84" s="12">
        <v>886.55</v>
      </c>
      <c r="Z84" s="12">
        <v>935</v>
      </c>
      <c r="AA84" s="12">
        <v>986.41</v>
      </c>
      <c r="AB84" s="12">
        <v>1041</v>
      </c>
      <c r="AC84" s="12">
        <v>1098.98</v>
      </c>
      <c r="AD84" s="12">
        <v>1160.5899999999999</v>
      </c>
      <c r="AE84" s="12">
        <v>1226.05</v>
      </c>
      <c r="AF84" s="12">
        <v>1295.5999999999999</v>
      </c>
      <c r="AG84" s="12">
        <v>1369.47</v>
      </c>
      <c r="AH84" s="12">
        <v>1447.88</v>
      </c>
      <c r="AI84" s="12">
        <v>1531.1</v>
      </c>
      <c r="AJ84" s="12">
        <v>1619.42</v>
      </c>
      <c r="AK84" s="12">
        <v>1713.18</v>
      </c>
      <c r="AL84" s="12">
        <v>1812.77</v>
      </c>
      <c r="AM84" s="12">
        <v>1918.66</v>
      </c>
      <c r="AN84" s="12">
        <v>2031.38</v>
      </c>
      <c r="AO84" s="12">
        <v>2151.58</v>
      </c>
      <c r="AP84" s="12">
        <v>2279.94</v>
      </c>
      <c r="AQ84" s="12">
        <v>2417.27</v>
      </c>
      <c r="AR84" s="12">
        <v>2564.4299999999998</v>
      </c>
      <c r="AS84" s="12">
        <v>2722.32</v>
      </c>
      <c r="AT84" s="12">
        <v>2891.91</v>
      </c>
      <c r="AU84" s="12">
        <v>3074.2</v>
      </c>
      <c r="AV84" s="12">
        <v>3270.29</v>
      </c>
      <c r="AW84" s="12">
        <v>3481.35</v>
      </c>
      <c r="AX84" s="12">
        <v>3708.76</v>
      </c>
      <c r="AY84" s="12">
        <v>3954.03</v>
      </c>
      <c r="AZ84" s="12">
        <v>4218.9799999999996</v>
      </c>
      <c r="BA84" s="12">
        <v>4505.7</v>
      </c>
      <c r="BB84" s="12">
        <v>4816.6899999999996</v>
      </c>
      <c r="BC84" s="12">
        <v>5154.8999999999996</v>
      </c>
      <c r="BD84" s="12">
        <v>5523.84</v>
      </c>
      <c r="BE84" s="12">
        <v>5927.04</v>
      </c>
      <c r="BF84" s="12">
        <v>6369.46</v>
      </c>
      <c r="BG84" s="12">
        <v>6857.16</v>
      </c>
      <c r="BH84" s="12">
        <v>7397.84</v>
      </c>
      <c r="BI84" s="12">
        <v>8001.09</v>
      </c>
      <c r="BJ84" s="12">
        <v>8678.9</v>
      </c>
      <c r="BK84" s="12">
        <v>9446.59</v>
      </c>
      <c r="BL84" s="12">
        <v>10324</v>
      </c>
      <c r="BM84" s="12">
        <v>11336.75</v>
      </c>
      <c r="BN84" s="12">
        <v>12518.21</v>
      </c>
      <c r="BO84" s="12">
        <v>0</v>
      </c>
      <c r="BP84" s="12">
        <v>0</v>
      </c>
      <c r="BQ84" s="12">
        <v>0</v>
      </c>
      <c r="BR84" s="12">
        <v>0</v>
      </c>
      <c r="BS84" s="12">
        <v>0</v>
      </c>
      <c r="BT84" s="12">
        <v>0</v>
      </c>
      <c r="BU84" s="12">
        <v>0</v>
      </c>
      <c r="BV84" s="12">
        <v>0</v>
      </c>
      <c r="BW84" s="12">
        <v>0</v>
      </c>
      <c r="BX84" s="12">
        <v>0</v>
      </c>
      <c r="BY84" s="12">
        <v>0</v>
      </c>
      <c r="BZ84" s="12">
        <v>0</v>
      </c>
      <c r="CA84" s="12">
        <v>0</v>
      </c>
      <c r="CB84" s="12">
        <v>0</v>
      </c>
      <c r="CC84" s="12">
        <v>0</v>
      </c>
      <c r="CD84" s="12">
        <v>0</v>
      </c>
      <c r="CE84" s="12">
        <v>0</v>
      </c>
      <c r="CF84" s="12">
        <v>0</v>
      </c>
      <c r="CG84" s="12">
        <v>0</v>
      </c>
      <c r="CH84" s="12">
        <v>0</v>
      </c>
      <c r="CI84" s="12">
        <v>0</v>
      </c>
      <c r="CJ84" s="12">
        <v>0</v>
      </c>
      <c r="CK84" s="12">
        <v>0</v>
      </c>
      <c r="CL84" s="12">
        <v>0</v>
      </c>
      <c r="CM84" s="12">
        <v>0</v>
      </c>
      <c r="CN84" s="12">
        <v>0</v>
      </c>
      <c r="CO84" s="12">
        <v>0</v>
      </c>
      <c r="CP84" s="12">
        <v>0</v>
      </c>
      <c r="CQ84" s="12">
        <v>0</v>
      </c>
      <c r="CR84" s="12">
        <v>0</v>
      </c>
      <c r="CS84" s="12">
        <v>0</v>
      </c>
      <c r="CT84" s="12">
        <v>0</v>
      </c>
      <c r="CU84" s="12">
        <v>0</v>
      </c>
      <c r="CV84" s="12">
        <v>0</v>
      </c>
      <c r="CW84" s="12">
        <v>0</v>
      </c>
      <c r="CX84" s="12">
        <v>0</v>
      </c>
      <c r="CY84" s="12">
        <v>0</v>
      </c>
      <c r="CZ84" s="12">
        <v>0</v>
      </c>
      <c r="DA84" s="12">
        <v>0</v>
      </c>
      <c r="DB84" s="12">
        <v>0</v>
      </c>
      <c r="DC84" s="12">
        <v>0</v>
      </c>
      <c r="DD84" s="12">
        <v>0</v>
      </c>
      <c r="DE84" s="13">
        <v>0</v>
      </c>
      <c r="DF84" s="10">
        <v>0</v>
      </c>
      <c r="DG84" s="1">
        <f t="shared" si="1"/>
        <v>63</v>
      </c>
    </row>
    <row r="85" spans="1:111" ht="16.5" x14ac:dyDescent="0.35">
      <c r="A85" s="12">
        <v>18</v>
      </c>
      <c r="B85" s="11">
        <v>2</v>
      </c>
      <c r="C85" s="11">
        <v>10</v>
      </c>
      <c r="D85" s="12" t="s">
        <v>86</v>
      </c>
      <c r="E85" s="12">
        <v>24.27</v>
      </c>
      <c r="F85" s="12">
        <v>59.62</v>
      </c>
      <c r="G85" s="12">
        <v>97.9</v>
      </c>
      <c r="H85" s="12">
        <v>146.36000000000001</v>
      </c>
      <c r="I85" s="12">
        <v>198.78</v>
      </c>
      <c r="J85" s="12">
        <v>255.43</v>
      </c>
      <c r="K85" s="12">
        <v>316.62</v>
      </c>
      <c r="L85" s="12">
        <v>382.67</v>
      </c>
      <c r="M85" s="12">
        <v>453.93</v>
      </c>
      <c r="N85" s="12">
        <v>530.77</v>
      </c>
      <c r="O85" s="12">
        <v>558.24</v>
      </c>
      <c r="P85" s="12">
        <v>587.30999999999995</v>
      </c>
      <c r="Q85" s="12">
        <v>618.05999999999995</v>
      </c>
      <c r="R85" s="12">
        <v>650.6</v>
      </c>
      <c r="S85" s="12">
        <v>685.02</v>
      </c>
      <c r="T85" s="12">
        <v>721.45</v>
      </c>
      <c r="U85" s="12">
        <v>760.01</v>
      </c>
      <c r="V85" s="12">
        <v>800.84</v>
      </c>
      <c r="W85" s="12">
        <v>844.1</v>
      </c>
      <c r="X85" s="12">
        <v>889.96</v>
      </c>
      <c r="Y85" s="12">
        <v>938.59</v>
      </c>
      <c r="Z85" s="12">
        <v>990.2</v>
      </c>
      <c r="AA85" s="12">
        <v>1045</v>
      </c>
      <c r="AB85" s="12">
        <v>1103.21</v>
      </c>
      <c r="AC85" s="12">
        <v>1165.05</v>
      </c>
      <c r="AD85" s="12">
        <v>1230.77</v>
      </c>
      <c r="AE85" s="12">
        <v>1300.58</v>
      </c>
      <c r="AF85" s="12">
        <v>1374.73</v>
      </c>
      <c r="AG85" s="12">
        <v>1453.45</v>
      </c>
      <c r="AH85" s="12">
        <v>1536.99</v>
      </c>
      <c r="AI85" s="12">
        <v>1625.65</v>
      </c>
      <c r="AJ85" s="12">
        <v>1719.77</v>
      </c>
      <c r="AK85" s="12">
        <v>1819.74</v>
      </c>
      <c r="AL85" s="12">
        <v>1926.03</v>
      </c>
      <c r="AM85" s="12">
        <v>2039.19</v>
      </c>
      <c r="AN85" s="12">
        <v>2159.85</v>
      </c>
      <c r="AO85" s="12">
        <v>2288.71</v>
      </c>
      <c r="AP85" s="12">
        <v>2426.5700000000002</v>
      </c>
      <c r="AQ85" s="12">
        <v>2574.29</v>
      </c>
      <c r="AR85" s="12">
        <v>2732.79</v>
      </c>
      <c r="AS85" s="12">
        <v>2903.03</v>
      </c>
      <c r="AT85" s="12">
        <v>3086.03</v>
      </c>
      <c r="AU85" s="12">
        <v>3282.86</v>
      </c>
      <c r="AV85" s="12">
        <v>3494.74</v>
      </c>
      <c r="AW85" s="12">
        <v>3723.02</v>
      </c>
      <c r="AX85" s="12">
        <v>3969.24</v>
      </c>
      <c r="AY85" s="12">
        <v>4235.2</v>
      </c>
      <c r="AZ85" s="12">
        <v>4523.03</v>
      </c>
      <c r="BA85" s="12">
        <v>4835.21</v>
      </c>
      <c r="BB85" s="12">
        <v>5174.72</v>
      </c>
      <c r="BC85" s="12">
        <v>5545.08</v>
      </c>
      <c r="BD85" s="12">
        <v>5949.84</v>
      </c>
      <c r="BE85" s="12">
        <v>6393.95</v>
      </c>
      <c r="BF85" s="12">
        <v>6883.53</v>
      </c>
      <c r="BG85" s="12">
        <v>7426.29</v>
      </c>
      <c r="BH85" s="12">
        <v>8031.86</v>
      </c>
      <c r="BI85" s="12">
        <v>8712.27</v>
      </c>
      <c r="BJ85" s="12">
        <v>9482.92</v>
      </c>
      <c r="BK85" s="12">
        <v>10363.700000000001</v>
      </c>
      <c r="BL85" s="12">
        <v>11380.34</v>
      </c>
      <c r="BM85" s="12">
        <v>12566.35</v>
      </c>
      <c r="BN85" s="12">
        <v>0</v>
      </c>
      <c r="BO85" s="12">
        <v>0</v>
      </c>
      <c r="BP85" s="12">
        <v>0</v>
      </c>
      <c r="BQ85" s="12">
        <v>0</v>
      </c>
      <c r="BR85" s="12">
        <v>0</v>
      </c>
      <c r="BS85" s="12">
        <v>0</v>
      </c>
      <c r="BT85" s="12">
        <v>0</v>
      </c>
      <c r="BU85" s="12">
        <v>0</v>
      </c>
      <c r="BV85" s="12">
        <v>0</v>
      </c>
      <c r="BW85" s="12">
        <v>0</v>
      </c>
      <c r="BX85" s="12">
        <v>0</v>
      </c>
      <c r="BY85" s="12">
        <v>0</v>
      </c>
      <c r="BZ85" s="12">
        <v>0</v>
      </c>
      <c r="CA85" s="12">
        <v>0</v>
      </c>
      <c r="CB85" s="12">
        <v>0</v>
      </c>
      <c r="CC85" s="12">
        <v>0</v>
      </c>
      <c r="CD85" s="12">
        <v>0</v>
      </c>
      <c r="CE85" s="12">
        <v>0</v>
      </c>
      <c r="CF85" s="12">
        <v>0</v>
      </c>
      <c r="CG85" s="12">
        <v>0</v>
      </c>
      <c r="CH85" s="12">
        <v>0</v>
      </c>
      <c r="CI85" s="12">
        <v>0</v>
      </c>
      <c r="CJ85" s="12">
        <v>0</v>
      </c>
      <c r="CK85" s="12">
        <v>0</v>
      </c>
      <c r="CL85" s="12">
        <v>0</v>
      </c>
      <c r="CM85" s="12">
        <v>0</v>
      </c>
      <c r="CN85" s="12">
        <v>0</v>
      </c>
      <c r="CO85" s="12">
        <v>0</v>
      </c>
      <c r="CP85" s="12">
        <v>0</v>
      </c>
      <c r="CQ85" s="12">
        <v>0</v>
      </c>
      <c r="CR85" s="12">
        <v>0</v>
      </c>
      <c r="CS85" s="12">
        <v>0</v>
      </c>
      <c r="CT85" s="12">
        <v>0</v>
      </c>
      <c r="CU85" s="12">
        <v>0</v>
      </c>
      <c r="CV85" s="12">
        <v>0</v>
      </c>
      <c r="CW85" s="12">
        <v>0</v>
      </c>
      <c r="CX85" s="12">
        <v>0</v>
      </c>
      <c r="CY85" s="12">
        <v>0</v>
      </c>
      <c r="CZ85" s="12">
        <v>0</v>
      </c>
      <c r="DA85" s="12">
        <v>0</v>
      </c>
      <c r="DB85" s="12">
        <v>0</v>
      </c>
      <c r="DC85" s="12">
        <v>0</v>
      </c>
      <c r="DD85" s="12">
        <v>0</v>
      </c>
      <c r="DE85" s="13">
        <v>0</v>
      </c>
      <c r="DF85" s="10">
        <v>0</v>
      </c>
      <c r="DG85" s="1">
        <f t="shared" si="1"/>
        <v>62</v>
      </c>
    </row>
    <row r="86" spans="1:111" ht="16.5" x14ac:dyDescent="0.35">
      <c r="A86" s="12">
        <v>19</v>
      </c>
      <c r="B86" s="11">
        <v>2</v>
      </c>
      <c r="C86" s="11">
        <v>10</v>
      </c>
      <c r="D86" s="12" t="s">
        <v>86</v>
      </c>
      <c r="E86" s="12">
        <v>25.58</v>
      </c>
      <c r="F86" s="12">
        <v>62.85</v>
      </c>
      <c r="G86" s="12">
        <v>103.22</v>
      </c>
      <c r="H86" s="12">
        <v>154.34</v>
      </c>
      <c r="I86" s="12">
        <v>209.66</v>
      </c>
      <c r="J86" s="12">
        <v>269.47000000000003</v>
      </c>
      <c r="K86" s="12">
        <v>334.11</v>
      </c>
      <c r="L86" s="12">
        <v>403.9</v>
      </c>
      <c r="M86" s="12">
        <v>479.23</v>
      </c>
      <c r="N86" s="12">
        <v>560.48</v>
      </c>
      <c r="O86" s="12">
        <v>589.66</v>
      </c>
      <c r="P86" s="12">
        <v>620.54</v>
      </c>
      <c r="Q86" s="12">
        <v>653.21</v>
      </c>
      <c r="R86" s="12">
        <v>687.77</v>
      </c>
      <c r="S86" s="12">
        <v>724.34</v>
      </c>
      <c r="T86" s="12">
        <v>763.06</v>
      </c>
      <c r="U86" s="12">
        <v>804.05</v>
      </c>
      <c r="V86" s="12">
        <v>847.49</v>
      </c>
      <c r="W86" s="12">
        <v>893.53</v>
      </c>
      <c r="X86" s="12">
        <v>942.35</v>
      </c>
      <c r="Y86" s="12">
        <v>994.17</v>
      </c>
      <c r="Z86" s="12">
        <v>1049.19</v>
      </c>
      <c r="AA86" s="12">
        <v>1107.6300000000001</v>
      </c>
      <c r="AB86" s="12">
        <v>1169.72</v>
      </c>
      <c r="AC86" s="12">
        <v>1235.7</v>
      </c>
      <c r="AD86" s="12">
        <v>1305.8</v>
      </c>
      <c r="AE86" s="12">
        <v>1380.24</v>
      </c>
      <c r="AF86" s="12">
        <v>1459.28</v>
      </c>
      <c r="AG86" s="12">
        <v>1543.15</v>
      </c>
      <c r="AH86" s="12">
        <v>1632.17</v>
      </c>
      <c r="AI86" s="12">
        <v>1726.66</v>
      </c>
      <c r="AJ86" s="12">
        <v>1827.04</v>
      </c>
      <c r="AK86" s="12">
        <v>1933.76</v>
      </c>
      <c r="AL86" s="12">
        <v>2047.37</v>
      </c>
      <c r="AM86" s="12">
        <v>2168.5100000000002</v>
      </c>
      <c r="AN86" s="12">
        <v>2297.89</v>
      </c>
      <c r="AO86" s="12">
        <v>2436.3000000000002</v>
      </c>
      <c r="AP86" s="12">
        <v>2584.61</v>
      </c>
      <c r="AQ86" s="12">
        <v>2743.75</v>
      </c>
      <c r="AR86" s="12">
        <v>2914.67</v>
      </c>
      <c r="AS86" s="12">
        <v>3098.4</v>
      </c>
      <c r="AT86" s="12">
        <v>3296.03</v>
      </c>
      <c r="AU86" s="12">
        <v>3508.75</v>
      </c>
      <c r="AV86" s="12">
        <v>3737.95</v>
      </c>
      <c r="AW86" s="12">
        <v>3985.15</v>
      </c>
      <c r="AX86" s="12">
        <v>4252.18</v>
      </c>
      <c r="AY86" s="12">
        <v>4541.16</v>
      </c>
      <c r="AZ86" s="12">
        <v>4854.6000000000004</v>
      </c>
      <c r="BA86" s="12">
        <v>5195.47</v>
      </c>
      <c r="BB86" s="12">
        <v>5567.31</v>
      </c>
      <c r="BC86" s="12">
        <v>5973.69</v>
      </c>
      <c r="BD86" s="12">
        <v>6419.59</v>
      </c>
      <c r="BE86" s="12">
        <v>6911.13</v>
      </c>
      <c r="BF86" s="12">
        <v>7456.06</v>
      </c>
      <c r="BG86" s="12">
        <v>8064.06</v>
      </c>
      <c r="BH86" s="12">
        <v>8747.2000000000007</v>
      </c>
      <c r="BI86" s="12">
        <v>9520.94</v>
      </c>
      <c r="BJ86" s="12">
        <v>10405.25</v>
      </c>
      <c r="BK86" s="12">
        <v>11425.97</v>
      </c>
      <c r="BL86" s="12">
        <v>12616.74</v>
      </c>
      <c r="BM86" s="12">
        <v>0</v>
      </c>
      <c r="BN86" s="12">
        <v>0</v>
      </c>
      <c r="BO86" s="12">
        <v>0</v>
      </c>
      <c r="BP86" s="12">
        <v>0</v>
      </c>
      <c r="BQ86" s="12">
        <v>0</v>
      </c>
      <c r="BR86" s="12">
        <v>0</v>
      </c>
      <c r="BS86" s="12">
        <v>0</v>
      </c>
      <c r="BT86" s="12">
        <v>0</v>
      </c>
      <c r="BU86" s="12">
        <v>0</v>
      </c>
      <c r="BV86" s="12">
        <v>0</v>
      </c>
      <c r="BW86" s="12">
        <v>0</v>
      </c>
      <c r="BX86" s="12">
        <v>0</v>
      </c>
      <c r="BY86" s="12">
        <v>0</v>
      </c>
      <c r="BZ86" s="12">
        <v>0</v>
      </c>
      <c r="CA86" s="12">
        <v>0</v>
      </c>
      <c r="CB86" s="12">
        <v>0</v>
      </c>
      <c r="CC86" s="12">
        <v>0</v>
      </c>
      <c r="CD86" s="12">
        <v>0</v>
      </c>
      <c r="CE86" s="12">
        <v>0</v>
      </c>
      <c r="CF86" s="12">
        <v>0</v>
      </c>
      <c r="CG86" s="12">
        <v>0</v>
      </c>
      <c r="CH86" s="12">
        <v>0</v>
      </c>
      <c r="CI86" s="12">
        <v>0</v>
      </c>
      <c r="CJ86" s="12">
        <v>0</v>
      </c>
      <c r="CK86" s="12">
        <v>0</v>
      </c>
      <c r="CL86" s="12">
        <v>0</v>
      </c>
      <c r="CM86" s="12">
        <v>0</v>
      </c>
      <c r="CN86" s="12">
        <v>0</v>
      </c>
      <c r="CO86" s="12">
        <v>0</v>
      </c>
      <c r="CP86" s="12">
        <v>0</v>
      </c>
      <c r="CQ86" s="12">
        <v>0</v>
      </c>
      <c r="CR86" s="12">
        <v>0</v>
      </c>
      <c r="CS86" s="12">
        <v>0</v>
      </c>
      <c r="CT86" s="12">
        <v>0</v>
      </c>
      <c r="CU86" s="12">
        <v>0</v>
      </c>
      <c r="CV86" s="12">
        <v>0</v>
      </c>
      <c r="CW86" s="12">
        <v>0</v>
      </c>
      <c r="CX86" s="12">
        <v>0</v>
      </c>
      <c r="CY86" s="12">
        <v>0</v>
      </c>
      <c r="CZ86" s="12">
        <v>0</v>
      </c>
      <c r="DA86" s="12">
        <v>0</v>
      </c>
      <c r="DB86" s="12">
        <v>0</v>
      </c>
      <c r="DC86" s="12">
        <v>0</v>
      </c>
      <c r="DD86" s="12">
        <v>0</v>
      </c>
      <c r="DE86" s="13">
        <v>0</v>
      </c>
      <c r="DF86" s="10">
        <v>0</v>
      </c>
      <c r="DG86" s="1">
        <f t="shared" si="1"/>
        <v>61</v>
      </c>
    </row>
    <row r="87" spans="1:111" ht="16.5" x14ac:dyDescent="0.35">
      <c r="A87" s="12">
        <v>20</v>
      </c>
      <c r="B87" s="11">
        <v>2</v>
      </c>
      <c r="C87" s="11">
        <v>10</v>
      </c>
      <c r="D87" s="12" t="s">
        <v>86</v>
      </c>
      <c r="E87" s="12">
        <v>26.97</v>
      </c>
      <c r="F87" s="12">
        <v>66.290000000000006</v>
      </c>
      <c r="G87" s="12">
        <v>108.89</v>
      </c>
      <c r="H87" s="12">
        <v>162.84</v>
      </c>
      <c r="I87" s="12">
        <v>221.25</v>
      </c>
      <c r="J87" s="12">
        <v>284.44</v>
      </c>
      <c r="K87" s="12">
        <v>352.75</v>
      </c>
      <c r="L87" s="12">
        <v>426.54</v>
      </c>
      <c r="M87" s="12">
        <v>506.2</v>
      </c>
      <c r="N87" s="12">
        <v>592.14</v>
      </c>
      <c r="O87" s="12">
        <v>623.14</v>
      </c>
      <c r="P87" s="12">
        <v>655.94</v>
      </c>
      <c r="Q87" s="12">
        <v>690.65</v>
      </c>
      <c r="R87" s="12">
        <v>727.38</v>
      </c>
      <c r="S87" s="12">
        <v>766.26</v>
      </c>
      <c r="T87" s="12">
        <v>807.42</v>
      </c>
      <c r="U87" s="12">
        <v>851.04</v>
      </c>
      <c r="V87" s="12">
        <v>897.27</v>
      </c>
      <c r="W87" s="12">
        <v>946.3</v>
      </c>
      <c r="X87" s="12">
        <v>998.34</v>
      </c>
      <c r="Y87" s="12">
        <v>1053.5899999999999</v>
      </c>
      <c r="Z87" s="12">
        <v>1112.27</v>
      </c>
      <c r="AA87" s="12">
        <v>1174.6300000000001</v>
      </c>
      <c r="AB87" s="12">
        <v>1240.8800000000001</v>
      </c>
      <c r="AC87" s="12">
        <v>1311.27</v>
      </c>
      <c r="AD87" s="12">
        <v>1386.03</v>
      </c>
      <c r="AE87" s="12">
        <v>1465.39</v>
      </c>
      <c r="AF87" s="12">
        <v>1549.62</v>
      </c>
      <c r="AG87" s="12">
        <v>1639.01</v>
      </c>
      <c r="AH87" s="12">
        <v>1733.9</v>
      </c>
      <c r="AI87" s="12">
        <v>1834.69</v>
      </c>
      <c r="AJ87" s="12">
        <v>1941.86</v>
      </c>
      <c r="AK87" s="12">
        <v>2055.9499999999998</v>
      </c>
      <c r="AL87" s="12">
        <v>2177.6</v>
      </c>
      <c r="AM87" s="12">
        <v>2307.5100000000002</v>
      </c>
      <c r="AN87" s="12">
        <v>2446.5100000000002</v>
      </c>
      <c r="AO87" s="12">
        <v>2595.44</v>
      </c>
      <c r="AP87" s="12">
        <v>2755.25</v>
      </c>
      <c r="AQ87" s="12">
        <v>2926.88</v>
      </c>
      <c r="AR87" s="12">
        <v>3111.38</v>
      </c>
      <c r="AS87" s="12">
        <v>3309.84</v>
      </c>
      <c r="AT87" s="12">
        <v>3523.46</v>
      </c>
      <c r="AU87" s="12">
        <v>3753.61</v>
      </c>
      <c r="AV87" s="12">
        <v>4001.85</v>
      </c>
      <c r="AW87" s="12">
        <v>4270</v>
      </c>
      <c r="AX87" s="12">
        <v>4560.1899999999996</v>
      </c>
      <c r="AY87" s="12">
        <v>4874.9399999999996</v>
      </c>
      <c r="AZ87" s="12">
        <v>5217.24</v>
      </c>
      <c r="BA87" s="12">
        <v>5590.64</v>
      </c>
      <c r="BB87" s="12">
        <v>5998.72</v>
      </c>
      <c r="BC87" s="12">
        <v>6446.48</v>
      </c>
      <c r="BD87" s="12">
        <v>6940.08</v>
      </c>
      <c r="BE87" s="12">
        <v>7487.3</v>
      </c>
      <c r="BF87" s="12">
        <v>8097.85</v>
      </c>
      <c r="BG87" s="12">
        <v>8783.85</v>
      </c>
      <c r="BH87" s="12">
        <v>9560.83</v>
      </c>
      <c r="BI87" s="12">
        <v>10448.85</v>
      </c>
      <c r="BJ87" s="12">
        <v>11473.84</v>
      </c>
      <c r="BK87" s="12">
        <v>12669.6</v>
      </c>
      <c r="BL87" s="12">
        <v>0</v>
      </c>
      <c r="BM87" s="12">
        <v>0</v>
      </c>
      <c r="BN87" s="12">
        <v>0</v>
      </c>
      <c r="BO87" s="12">
        <v>0</v>
      </c>
      <c r="BP87" s="12">
        <v>0</v>
      </c>
      <c r="BQ87" s="12">
        <v>0</v>
      </c>
      <c r="BR87" s="12">
        <v>0</v>
      </c>
      <c r="BS87" s="12">
        <v>0</v>
      </c>
      <c r="BT87" s="12">
        <v>0</v>
      </c>
      <c r="BU87" s="12">
        <v>0</v>
      </c>
      <c r="BV87" s="12">
        <v>0</v>
      </c>
      <c r="BW87" s="12">
        <v>0</v>
      </c>
      <c r="BX87" s="12">
        <v>0</v>
      </c>
      <c r="BY87" s="12">
        <v>0</v>
      </c>
      <c r="BZ87" s="12">
        <v>0</v>
      </c>
      <c r="CA87" s="12">
        <v>0</v>
      </c>
      <c r="CB87" s="12">
        <v>0</v>
      </c>
      <c r="CC87" s="12">
        <v>0</v>
      </c>
      <c r="CD87" s="12">
        <v>0</v>
      </c>
      <c r="CE87" s="12">
        <v>0</v>
      </c>
      <c r="CF87" s="12">
        <v>0</v>
      </c>
      <c r="CG87" s="12">
        <v>0</v>
      </c>
      <c r="CH87" s="12">
        <v>0</v>
      </c>
      <c r="CI87" s="12">
        <v>0</v>
      </c>
      <c r="CJ87" s="12">
        <v>0</v>
      </c>
      <c r="CK87" s="12">
        <v>0</v>
      </c>
      <c r="CL87" s="12">
        <v>0</v>
      </c>
      <c r="CM87" s="12">
        <v>0</v>
      </c>
      <c r="CN87" s="12">
        <v>0</v>
      </c>
      <c r="CO87" s="12">
        <v>0</v>
      </c>
      <c r="CP87" s="12">
        <v>0</v>
      </c>
      <c r="CQ87" s="12">
        <v>0</v>
      </c>
      <c r="CR87" s="12">
        <v>0</v>
      </c>
      <c r="CS87" s="12">
        <v>0</v>
      </c>
      <c r="CT87" s="12">
        <v>0</v>
      </c>
      <c r="CU87" s="12">
        <v>0</v>
      </c>
      <c r="CV87" s="12">
        <v>0</v>
      </c>
      <c r="CW87" s="12">
        <v>0</v>
      </c>
      <c r="CX87" s="12">
        <v>0</v>
      </c>
      <c r="CY87" s="12">
        <v>0</v>
      </c>
      <c r="CZ87" s="12">
        <v>0</v>
      </c>
      <c r="DA87" s="12">
        <v>0</v>
      </c>
      <c r="DB87" s="12">
        <v>0</v>
      </c>
      <c r="DC87" s="12">
        <v>0</v>
      </c>
      <c r="DD87" s="12">
        <v>0</v>
      </c>
      <c r="DE87" s="13">
        <v>0</v>
      </c>
      <c r="DF87" s="10">
        <v>0</v>
      </c>
      <c r="DG87" s="1">
        <f t="shared" si="1"/>
        <v>60</v>
      </c>
    </row>
    <row r="88" spans="1:111" ht="16.5" x14ac:dyDescent="0.35">
      <c r="A88" s="12">
        <v>21</v>
      </c>
      <c r="B88" s="11">
        <v>2</v>
      </c>
      <c r="C88" s="11">
        <v>10</v>
      </c>
      <c r="D88" s="12" t="s">
        <v>86</v>
      </c>
      <c r="E88" s="12">
        <v>28.46</v>
      </c>
      <c r="F88" s="12">
        <v>69.95</v>
      </c>
      <c r="G88" s="12">
        <v>114.92</v>
      </c>
      <c r="H88" s="12">
        <v>171.9</v>
      </c>
      <c r="I88" s="12">
        <v>233.61</v>
      </c>
      <c r="J88" s="12">
        <v>300.39999999999998</v>
      </c>
      <c r="K88" s="12">
        <v>372.62</v>
      </c>
      <c r="L88" s="12">
        <v>450.66</v>
      </c>
      <c r="M88" s="12">
        <v>534.92999999999995</v>
      </c>
      <c r="N88" s="12">
        <v>625.86</v>
      </c>
      <c r="O88" s="12">
        <v>658.81</v>
      </c>
      <c r="P88" s="12">
        <v>693.67</v>
      </c>
      <c r="Q88" s="12">
        <v>730.56</v>
      </c>
      <c r="R88" s="12">
        <v>769.6</v>
      </c>
      <c r="S88" s="12">
        <v>810.95</v>
      </c>
      <c r="T88" s="12">
        <v>854.75</v>
      </c>
      <c r="U88" s="12">
        <v>901.19</v>
      </c>
      <c r="V88" s="12">
        <v>950.44</v>
      </c>
      <c r="W88" s="12">
        <v>1002.7</v>
      </c>
      <c r="X88" s="12">
        <v>1058.19</v>
      </c>
      <c r="Y88" s="12">
        <v>1117.1300000000001</v>
      </c>
      <c r="Z88" s="12">
        <v>1179.76</v>
      </c>
      <c r="AA88" s="12">
        <v>1246.3</v>
      </c>
      <c r="AB88" s="12">
        <v>1316.99</v>
      </c>
      <c r="AC88" s="12">
        <v>1392.08</v>
      </c>
      <c r="AD88" s="12">
        <v>1471.79</v>
      </c>
      <c r="AE88" s="12">
        <v>1556.39</v>
      </c>
      <c r="AF88" s="12">
        <v>1646.17</v>
      </c>
      <c r="AG88" s="12">
        <v>1741.47</v>
      </c>
      <c r="AH88" s="12">
        <v>1842.7</v>
      </c>
      <c r="AI88" s="12">
        <v>1950.34</v>
      </c>
      <c r="AJ88" s="12">
        <v>2064.9299999999998</v>
      </c>
      <c r="AK88" s="12">
        <v>2187.11</v>
      </c>
      <c r="AL88" s="12">
        <v>2317.59</v>
      </c>
      <c r="AM88" s="12">
        <v>2457.19</v>
      </c>
      <c r="AN88" s="12">
        <v>2606.7800000000002</v>
      </c>
      <c r="AO88" s="12">
        <v>2767.28</v>
      </c>
      <c r="AP88" s="12">
        <v>2939.67</v>
      </c>
      <c r="AQ88" s="12">
        <v>3124.97</v>
      </c>
      <c r="AR88" s="12">
        <v>3324.29</v>
      </c>
      <c r="AS88" s="12">
        <v>3538.84</v>
      </c>
      <c r="AT88" s="12">
        <v>3770</v>
      </c>
      <c r="AU88" s="12">
        <v>4019.33</v>
      </c>
      <c r="AV88" s="12">
        <v>4288.6499999999996</v>
      </c>
      <c r="AW88" s="12">
        <v>4580.1099999999997</v>
      </c>
      <c r="AX88" s="12">
        <v>4896.2299999999996</v>
      </c>
      <c r="AY88" s="12">
        <v>5240.0200000000004</v>
      </c>
      <c r="AZ88" s="12">
        <v>5615.06</v>
      </c>
      <c r="BA88" s="12">
        <v>6024.92</v>
      </c>
      <c r="BB88" s="12">
        <v>6474.64</v>
      </c>
      <c r="BC88" s="12">
        <v>6970.4</v>
      </c>
      <c r="BD88" s="12">
        <v>7520</v>
      </c>
      <c r="BE88" s="12">
        <v>8133.22</v>
      </c>
      <c r="BF88" s="12">
        <v>8822.2199999999993</v>
      </c>
      <c r="BG88" s="12">
        <v>9602.59</v>
      </c>
      <c r="BH88" s="12">
        <v>10494.49</v>
      </c>
      <c r="BI88" s="12">
        <v>11523.96</v>
      </c>
      <c r="BJ88" s="12">
        <v>12724.94</v>
      </c>
      <c r="BK88" s="12">
        <v>0</v>
      </c>
      <c r="BL88" s="12">
        <v>0</v>
      </c>
      <c r="BM88" s="12">
        <v>0</v>
      </c>
      <c r="BN88" s="12">
        <v>0</v>
      </c>
      <c r="BO88" s="12">
        <v>0</v>
      </c>
      <c r="BP88" s="12">
        <v>0</v>
      </c>
      <c r="BQ88" s="12">
        <v>0</v>
      </c>
      <c r="BR88" s="12">
        <v>0</v>
      </c>
      <c r="BS88" s="12">
        <v>0</v>
      </c>
      <c r="BT88" s="12">
        <v>0</v>
      </c>
      <c r="BU88" s="12">
        <v>0</v>
      </c>
      <c r="BV88" s="12">
        <v>0</v>
      </c>
      <c r="BW88" s="12">
        <v>0</v>
      </c>
      <c r="BX88" s="12">
        <v>0</v>
      </c>
      <c r="BY88" s="12">
        <v>0</v>
      </c>
      <c r="BZ88" s="12">
        <v>0</v>
      </c>
      <c r="CA88" s="12">
        <v>0</v>
      </c>
      <c r="CB88" s="12">
        <v>0</v>
      </c>
      <c r="CC88" s="12">
        <v>0</v>
      </c>
      <c r="CD88" s="12">
        <v>0</v>
      </c>
      <c r="CE88" s="12">
        <v>0</v>
      </c>
      <c r="CF88" s="12">
        <v>0</v>
      </c>
      <c r="CG88" s="12">
        <v>0</v>
      </c>
      <c r="CH88" s="12">
        <v>0</v>
      </c>
      <c r="CI88" s="12">
        <v>0</v>
      </c>
      <c r="CJ88" s="12">
        <v>0</v>
      </c>
      <c r="CK88" s="12">
        <v>0</v>
      </c>
      <c r="CL88" s="12">
        <v>0</v>
      </c>
      <c r="CM88" s="12">
        <v>0</v>
      </c>
      <c r="CN88" s="12">
        <v>0</v>
      </c>
      <c r="CO88" s="12">
        <v>0</v>
      </c>
      <c r="CP88" s="12">
        <v>0</v>
      </c>
      <c r="CQ88" s="12">
        <v>0</v>
      </c>
      <c r="CR88" s="12">
        <v>0</v>
      </c>
      <c r="CS88" s="12">
        <v>0</v>
      </c>
      <c r="CT88" s="12">
        <v>0</v>
      </c>
      <c r="CU88" s="12">
        <v>0</v>
      </c>
      <c r="CV88" s="12">
        <v>0</v>
      </c>
      <c r="CW88" s="12">
        <v>0</v>
      </c>
      <c r="CX88" s="12">
        <v>0</v>
      </c>
      <c r="CY88" s="12">
        <v>0</v>
      </c>
      <c r="CZ88" s="12">
        <v>0</v>
      </c>
      <c r="DA88" s="12">
        <v>0</v>
      </c>
      <c r="DB88" s="12">
        <v>0</v>
      </c>
      <c r="DC88" s="12">
        <v>0</v>
      </c>
      <c r="DD88" s="12">
        <v>0</v>
      </c>
      <c r="DE88" s="13">
        <v>0</v>
      </c>
      <c r="DF88" s="10">
        <v>0</v>
      </c>
      <c r="DG88" s="1">
        <f t="shared" si="1"/>
        <v>59</v>
      </c>
    </row>
    <row r="89" spans="1:111" ht="16.5" x14ac:dyDescent="0.35">
      <c r="A89" s="12">
        <v>22</v>
      </c>
      <c r="B89" s="11">
        <v>2</v>
      </c>
      <c r="C89" s="11">
        <v>10</v>
      </c>
      <c r="D89" s="12" t="s">
        <v>86</v>
      </c>
      <c r="E89" s="12">
        <v>30.04</v>
      </c>
      <c r="F89" s="12">
        <v>73.84</v>
      </c>
      <c r="G89" s="12">
        <v>121.35</v>
      </c>
      <c r="H89" s="12">
        <v>181.55</v>
      </c>
      <c r="I89" s="12">
        <v>246.79</v>
      </c>
      <c r="J89" s="12">
        <v>317.41000000000003</v>
      </c>
      <c r="K89" s="12">
        <v>393.8</v>
      </c>
      <c r="L89" s="12">
        <v>476.37</v>
      </c>
      <c r="M89" s="12">
        <v>565.54999999999995</v>
      </c>
      <c r="N89" s="12">
        <v>661.81</v>
      </c>
      <c r="O89" s="12">
        <v>696.83</v>
      </c>
      <c r="P89" s="12">
        <v>733.89</v>
      </c>
      <c r="Q89" s="12">
        <v>773.11</v>
      </c>
      <c r="R89" s="12">
        <v>814.65</v>
      </c>
      <c r="S89" s="12">
        <v>858.65</v>
      </c>
      <c r="T89" s="12">
        <v>905.3</v>
      </c>
      <c r="U89" s="12">
        <v>954.77</v>
      </c>
      <c r="V89" s="12">
        <v>1007.27</v>
      </c>
      <c r="W89" s="12">
        <v>1063.01</v>
      </c>
      <c r="X89" s="12">
        <v>1122.23</v>
      </c>
      <c r="Y89" s="12">
        <v>1185.1400000000001</v>
      </c>
      <c r="Z89" s="12">
        <v>1251.98</v>
      </c>
      <c r="AA89" s="12">
        <v>1323</v>
      </c>
      <c r="AB89" s="12">
        <v>1398.43</v>
      </c>
      <c r="AC89" s="12">
        <v>1478.5</v>
      </c>
      <c r="AD89" s="12">
        <v>1563.49</v>
      </c>
      <c r="AE89" s="12">
        <v>1653.67</v>
      </c>
      <c r="AF89" s="12">
        <v>1749.41</v>
      </c>
      <c r="AG89" s="12">
        <v>1851.11</v>
      </c>
      <c r="AH89" s="12">
        <v>1959.24</v>
      </c>
      <c r="AI89" s="12">
        <v>2074.35</v>
      </c>
      <c r="AJ89" s="12">
        <v>2197.08</v>
      </c>
      <c r="AK89" s="12">
        <v>2328.16</v>
      </c>
      <c r="AL89" s="12">
        <v>2468.4</v>
      </c>
      <c r="AM89" s="12">
        <v>2618.67</v>
      </c>
      <c r="AN89" s="12">
        <v>2779.9</v>
      </c>
      <c r="AO89" s="12">
        <v>2953.07</v>
      </c>
      <c r="AP89" s="12">
        <v>3139.22</v>
      </c>
      <c r="AQ89" s="12">
        <v>3339.45</v>
      </c>
      <c r="AR89" s="12">
        <v>3554.98</v>
      </c>
      <c r="AS89" s="12">
        <v>3787.2</v>
      </c>
      <c r="AT89" s="12">
        <v>4037.66</v>
      </c>
      <c r="AU89" s="12">
        <v>4308.21</v>
      </c>
      <c r="AV89" s="12">
        <v>4601</v>
      </c>
      <c r="AW89" s="12">
        <v>4918.5600000000004</v>
      </c>
      <c r="AX89" s="12">
        <v>5263.92</v>
      </c>
      <c r="AY89" s="12">
        <v>5640.67</v>
      </c>
      <c r="AZ89" s="12">
        <v>6052.4</v>
      </c>
      <c r="BA89" s="12">
        <v>6504.17</v>
      </c>
      <c r="BB89" s="12">
        <v>7002.19</v>
      </c>
      <c r="BC89" s="12">
        <v>7554.3</v>
      </c>
      <c r="BD89" s="12">
        <v>8170.31</v>
      </c>
      <c r="BE89" s="12">
        <v>8862.4500000000007</v>
      </c>
      <c r="BF89" s="12">
        <v>9646.39</v>
      </c>
      <c r="BG89" s="12">
        <v>10542.35</v>
      </c>
      <c r="BH89" s="12">
        <v>11576.52</v>
      </c>
      <c r="BI89" s="12">
        <v>12782.97</v>
      </c>
      <c r="BJ89" s="12">
        <v>0</v>
      </c>
      <c r="BK89" s="12">
        <v>0</v>
      </c>
      <c r="BL89" s="12">
        <v>0</v>
      </c>
      <c r="BM89" s="12">
        <v>0</v>
      </c>
      <c r="BN89" s="12">
        <v>0</v>
      </c>
      <c r="BO89" s="12">
        <v>0</v>
      </c>
      <c r="BP89" s="12">
        <v>0</v>
      </c>
      <c r="BQ89" s="12">
        <v>0</v>
      </c>
      <c r="BR89" s="12">
        <v>0</v>
      </c>
      <c r="BS89" s="12">
        <v>0</v>
      </c>
      <c r="BT89" s="12">
        <v>0</v>
      </c>
      <c r="BU89" s="12">
        <v>0</v>
      </c>
      <c r="BV89" s="12">
        <v>0</v>
      </c>
      <c r="BW89" s="12">
        <v>0</v>
      </c>
      <c r="BX89" s="12">
        <v>0</v>
      </c>
      <c r="BY89" s="12">
        <v>0</v>
      </c>
      <c r="BZ89" s="12">
        <v>0</v>
      </c>
      <c r="CA89" s="12">
        <v>0</v>
      </c>
      <c r="CB89" s="12">
        <v>0</v>
      </c>
      <c r="CC89" s="12">
        <v>0</v>
      </c>
      <c r="CD89" s="12">
        <v>0</v>
      </c>
      <c r="CE89" s="12">
        <v>0</v>
      </c>
      <c r="CF89" s="12">
        <v>0</v>
      </c>
      <c r="CG89" s="12">
        <v>0</v>
      </c>
      <c r="CH89" s="12">
        <v>0</v>
      </c>
      <c r="CI89" s="12">
        <v>0</v>
      </c>
      <c r="CJ89" s="12">
        <v>0</v>
      </c>
      <c r="CK89" s="12">
        <v>0</v>
      </c>
      <c r="CL89" s="12">
        <v>0</v>
      </c>
      <c r="CM89" s="12">
        <v>0</v>
      </c>
      <c r="CN89" s="12">
        <v>0</v>
      </c>
      <c r="CO89" s="12">
        <v>0</v>
      </c>
      <c r="CP89" s="12">
        <v>0</v>
      </c>
      <c r="CQ89" s="12">
        <v>0</v>
      </c>
      <c r="CR89" s="12">
        <v>0</v>
      </c>
      <c r="CS89" s="12">
        <v>0</v>
      </c>
      <c r="CT89" s="12">
        <v>0</v>
      </c>
      <c r="CU89" s="12">
        <v>0</v>
      </c>
      <c r="CV89" s="12">
        <v>0</v>
      </c>
      <c r="CW89" s="12">
        <v>0</v>
      </c>
      <c r="CX89" s="12">
        <v>0</v>
      </c>
      <c r="CY89" s="12">
        <v>0</v>
      </c>
      <c r="CZ89" s="12">
        <v>0</v>
      </c>
      <c r="DA89" s="12">
        <v>0</v>
      </c>
      <c r="DB89" s="12">
        <v>0</v>
      </c>
      <c r="DC89" s="12">
        <v>0</v>
      </c>
      <c r="DD89" s="12">
        <v>0</v>
      </c>
      <c r="DE89" s="13">
        <v>0</v>
      </c>
      <c r="DF89" s="10">
        <v>0</v>
      </c>
      <c r="DG89" s="1">
        <f t="shared" si="1"/>
        <v>58</v>
      </c>
    </row>
    <row r="90" spans="1:111" ht="16.5" x14ac:dyDescent="0.35">
      <c r="A90" s="12">
        <v>23</v>
      </c>
      <c r="B90" s="11">
        <v>2</v>
      </c>
      <c r="C90" s="11">
        <v>10</v>
      </c>
      <c r="D90" s="12" t="s">
        <v>86</v>
      </c>
      <c r="E90" s="12">
        <v>31.71</v>
      </c>
      <c r="F90" s="12">
        <v>77.989999999999995</v>
      </c>
      <c r="G90" s="12">
        <v>128.19</v>
      </c>
      <c r="H90" s="12">
        <v>191.84</v>
      </c>
      <c r="I90" s="12">
        <v>260.83</v>
      </c>
      <c r="J90" s="12">
        <v>335.55</v>
      </c>
      <c r="K90" s="12">
        <v>416.39</v>
      </c>
      <c r="L90" s="12">
        <v>503.79</v>
      </c>
      <c r="M90" s="12">
        <v>598.21</v>
      </c>
      <c r="N90" s="12">
        <v>700.16</v>
      </c>
      <c r="O90" s="12">
        <v>737.39</v>
      </c>
      <c r="P90" s="12">
        <v>776.8</v>
      </c>
      <c r="Q90" s="12">
        <v>818.53</v>
      </c>
      <c r="R90" s="12">
        <v>862.75</v>
      </c>
      <c r="S90" s="12">
        <v>909.62</v>
      </c>
      <c r="T90" s="12">
        <v>959.32</v>
      </c>
      <c r="U90" s="12">
        <v>1012.07</v>
      </c>
      <c r="V90" s="12">
        <v>1068.08</v>
      </c>
      <c r="W90" s="12">
        <v>1127.58</v>
      </c>
      <c r="X90" s="12">
        <v>1190.79</v>
      </c>
      <c r="Y90" s="12">
        <v>1257.95</v>
      </c>
      <c r="Z90" s="12">
        <v>1329.31</v>
      </c>
      <c r="AA90" s="12">
        <v>1405.1</v>
      </c>
      <c r="AB90" s="12">
        <v>1485.55</v>
      </c>
      <c r="AC90" s="12">
        <v>1570.94</v>
      </c>
      <c r="AD90" s="12">
        <v>1661.56</v>
      </c>
      <c r="AE90" s="12">
        <v>1757.76</v>
      </c>
      <c r="AF90" s="12">
        <v>1859.94</v>
      </c>
      <c r="AG90" s="12">
        <v>1968.58</v>
      </c>
      <c r="AH90" s="12">
        <v>2084.2399999999998</v>
      </c>
      <c r="AI90" s="12">
        <v>2207.56</v>
      </c>
      <c r="AJ90" s="12">
        <v>2339.27</v>
      </c>
      <c r="AK90" s="12">
        <v>2480.17</v>
      </c>
      <c r="AL90" s="12">
        <v>2631.16</v>
      </c>
      <c r="AM90" s="12">
        <v>2793.16</v>
      </c>
      <c r="AN90" s="12">
        <v>2967.16</v>
      </c>
      <c r="AO90" s="12">
        <v>3154.19</v>
      </c>
      <c r="AP90" s="12">
        <v>3355.38</v>
      </c>
      <c r="AQ90" s="12">
        <v>3571.94</v>
      </c>
      <c r="AR90" s="12">
        <v>3805.26</v>
      </c>
      <c r="AS90" s="12">
        <v>4056.92</v>
      </c>
      <c r="AT90" s="12">
        <v>4328.75</v>
      </c>
      <c r="AU90" s="12">
        <v>4622.9399999999996</v>
      </c>
      <c r="AV90" s="12">
        <v>4942.0200000000004</v>
      </c>
      <c r="AW90" s="12">
        <v>5289.02</v>
      </c>
      <c r="AX90" s="12">
        <v>5667.56</v>
      </c>
      <c r="AY90" s="12">
        <v>6081.26</v>
      </c>
      <c r="AZ90" s="12">
        <v>6535.19</v>
      </c>
      <c r="BA90" s="12">
        <v>7035.58</v>
      </c>
      <c r="BB90" s="12">
        <v>7590.33</v>
      </c>
      <c r="BC90" s="12">
        <v>8209.2800000000007</v>
      </c>
      <c r="BD90" s="12">
        <v>8904.7199999999993</v>
      </c>
      <c r="BE90" s="12">
        <v>9692.39</v>
      </c>
      <c r="BF90" s="12">
        <v>10592.62</v>
      </c>
      <c r="BG90" s="12">
        <v>11631.72</v>
      </c>
      <c r="BH90" s="12">
        <v>12843.93</v>
      </c>
      <c r="BI90" s="12">
        <v>0</v>
      </c>
      <c r="BJ90" s="12">
        <v>0</v>
      </c>
      <c r="BK90" s="12">
        <v>0</v>
      </c>
      <c r="BL90" s="12">
        <v>0</v>
      </c>
      <c r="BM90" s="12">
        <v>0</v>
      </c>
      <c r="BN90" s="12">
        <v>0</v>
      </c>
      <c r="BO90" s="12">
        <v>0</v>
      </c>
      <c r="BP90" s="12">
        <v>0</v>
      </c>
      <c r="BQ90" s="12">
        <v>0</v>
      </c>
      <c r="BR90" s="12">
        <v>0</v>
      </c>
      <c r="BS90" s="12">
        <v>0</v>
      </c>
      <c r="BT90" s="12">
        <v>0</v>
      </c>
      <c r="BU90" s="12">
        <v>0</v>
      </c>
      <c r="BV90" s="12">
        <v>0</v>
      </c>
      <c r="BW90" s="12">
        <v>0</v>
      </c>
      <c r="BX90" s="12">
        <v>0</v>
      </c>
      <c r="BY90" s="12">
        <v>0</v>
      </c>
      <c r="BZ90" s="12">
        <v>0</v>
      </c>
      <c r="CA90" s="12">
        <v>0</v>
      </c>
      <c r="CB90" s="12">
        <v>0</v>
      </c>
      <c r="CC90" s="12">
        <v>0</v>
      </c>
      <c r="CD90" s="12">
        <v>0</v>
      </c>
      <c r="CE90" s="12">
        <v>0</v>
      </c>
      <c r="CF90" s="12">
        <v>0</v>
      </c>
      <c r="CG90" s="12">
        <v>0</v>
      </c>
      <c r="CH90" s="12">
        <v>0</v>
      </c>
      <c r="CI90" s="12">
        <v>0</v>
      </c>
      <c r="CJ90" s="12">
        <v>0</v>
      </c>
      <c r="CK90" s="12">
        <v>0</v>
      </c>
      <c r="CL90" s="12">
        <v>0</v>
      </c>
      <c r="CM90" s="12">
        <v>0</v>
      </c>
      <c r="CN90" s="12">
        <v>0</v>
      </c>
      <c r="CO90" s="12">
        <v>0</v>
      </c>
      <c r="CP90" s="12">
        <v>0</v>
      </c>
      <c r="CQ90" s="12">
        <v>0</v>
      </c>
      <c r="CR90" s="12">
        <v>0</v>
      </c>
      <c r="CS90" s="12">
        <v>0</v>
      </c>
      <c r="CT90" s="12">
        <v>0</v>
      </c>
      <c r="CU90" s="12">
        <v>0</v>
      </c>
      <c r="CV90" s="12">
        <v>0</v>
      </c>
      <c r="CW90" s="12">
        <v>0</v>
      </c>
      <c r="CX90" s="12">
        <v>0</v>
      </c>
      <c r="CY90" s="12">
        <v>0</v>
      </c>
      <c r="CZ90" s="12">
        <v>0</v>
      </c>
      <c r="DA90" s="12">
        <v>0</v>
      </c>
      <c r="DB90" s="12">
        <v>0</v>
      </c>
      <c r="DC90" s="12">
        <v>0</v>
      </c>
      <c r="DD90" s="12">
        <v>0</v>
      </c>
      <c r="DE90" s="13">
        <v>0</v>
      </c>
      <c r="DF90" s="10">
        <v>0</v>
      </c>
      <c r="DG90" s="1">
        <f t="shared" si="1"/>
        <v>57</v>
      </c>
    </row>
    <row r="91" spans="1:111" ht="16.5" x14ac:dyDescent="0.35">
      <c r="A91" s="12">
        <v>24</v>
      </c>
      <c r="B91" s="11">
        <v>2</v>
      </c>
      <c r="C91" s="11">
        <v>10</v>
      </c>
      <c r="D91" s="12" t="s">
        <v>86</v>
      </c>
      <c r="E91" s="12">
        <v>33.5</v>
      </c>
      <c r="F91" s="12">
        <v>82.41</v>
      </c>
      <c r="G91" s="12">
        <v>135.49</v>
      </c>
      <c r="H91" s="12">
        <v>202.82</v>
      </c>
      <c r="I91" s="12">
        <v>275.82</v>
      </c>
      <c r="J91" s="12">
        <v>354.89</v>
      </c>
      <c r="K91" s="12">
        <v>440.48</v>
      </c>
      <c r="L91" s="12">
        <v>533.03</v>
      </c>
      <c r="M91" s="12">
        <v>633.04999999999995</v>
      </c>
      <c r="N91" s="12">
        <v>741.06</v>
      </c>
      <c r="O91" s="12">
        <v>780.67</v>
      </c>
      <c r="P91" s="12">
        <v>822.61</v>
      </c>
      <c r="Q91" s="12">
        <v>867.05</v>
      </c>
      <c r="R91" s="12">
        <v>914.15</v>
      </c>
      <c r="S91" s="12">
        <v>964.1</v>
      </c>
      <c r="T91" s="12">
        <v>1017.12</v>
      </c>
      <c r="U91" s="12">
        <v>1073.4100000000001</v>
      </c>
      <c r="V91" s="12">
        <v>1133.2</v>
      </c>
      <c r="W91" s="12">
        <v>1196.72</v>
      </c>
      <c r="X91" s="12">
        <v>1264.22</v>
      </c>
      <c r="Y91" s="12">
        <v>1335.93</v>
      </c>
      <c r="Z91" s="12">
        <v>1412.1</v>
      </c>
      <c r="AA91" s="12">
        <v>1492.96</v>
      </c>
      <c r="AB91" s="12">
        <v>1578.77</v>
      </c>
      <c r="AC91" s="12">
        <v>1669.84</v>
      </c>
      <c r="AD91" s="12">
        <v>1766.52</v>
      </c>
      <c r="AE91" s="12">
        <v>1869.2</v>
      </c>
      <c r="AF91" s="12">
        <v>1978.39</v>
      </c>
      <c r="AG91" s="12">
        <v>2094.62</v>
      </c>
      <c r="AH91" s="12">
        <v>2218.56</v>
      </c>
      <c r="AI91" s="12">
        <v>2350.92</v>
      </c>
      <c r="AJ91" s="12">
        <v>2492.5300000000002</v>
      </c>
      <c r="AK91" s="12">
        <v>2644.27</v>
      </c>
      <c r="AL91" s="12">
        <v>2807.07</v>
      </c>
      <c r="AM91" s="12">
        <v>2981.94</v>
      </c>
      <c r="AN91" s="12">
        <v>3169.91</v>
      </c>
      <c r="AO91" s="12">
        <v>3372.1</v>
      </c>
      <c r="AP91" s="12">
        <v>3589.74</v>
      </c>
      <c r="AQ91" s="12">
        <v>3824.22</v>
      </c>
      <c r="AR91" s="12">
        <v>4077.13</v>
      </c>
      <c r="AS91" s="12">
        <v>4350.32</v>
      </c>
      <c r="AT91" s="12">
        <v>4645.97</v>
      </c>
      <c r="AU91" s="12">
        <v>4966.6400000000003</v>
      </c>
      <c r="AV91" s="12">
        <v>5315.38</v>
      </c>
      <c r="AW91" s="12">
        <v>5695.8</v>
      </c>
      <c r="AX91" s="12">
        <v>6111.56</v>
      </c>
      <c r="AY91" s="12">
        <v>6567.75</v>
      </c>
      <c r="AZ91" s="12">
        <v>7070.63</v>
      </c>
      <c r="BA91" s="12">
        <v>7628.15</v>
      </c>
      <c r="BB91" s="12">
        <v>8250.18</v>
      </c>
      <c r="BC91" s="12">
        <v>8949.09</v>
      </c>
      <c r="BD91" s="12">
        <v>9740.68</v>
      </c>
      <c r="BE91" s="12">
        <v>10645.4</v>
      </c>
      <c r="BF91" s="12">
        <v>11689.68</v>
      </c>
      <c r="BG91" s="12">
        <v>12907.93</v>
      </c>
      <c r="BH91" s="12">
        <v>0</v>
      </c>
      <c r="BI91" s="12">
        <v>0</v>
      </c>
      <c r="BJ91" s="12">
        <v>0</v>
      </c>
      <c r="BK91" s="12">
        <v>0</v>
      </c>
      <c r="BL91" s="12">
        <v>0</v>
      </c>
      <c r="BM91" s="12">
        <v>0</v>
      </c>
      <c r="BN91" s="12">
        <v>0</v>
      </c>
      <c r="BO91" s="12">
        <v>0</v>
      </c>
      <c r="BP91" s="12">
        <v>0</v>
      </c>
      <c r="BQ91" s="12">
        <v>0</v>
      </c>
      <c r="BR91" s="12">
        <v>0</v>
      </c>
      <c r="BS91" s="12">
        <v>0</v>
      </c>
      <c r="BT91" s="12">
        <v>0</v>
      </c>
      <c r="BU91" s="12">
        <v>0</v>
      </c>
      <c r="BV91" s="12">
        <v>0</v>
      </c>
      <c r="BW91" s="12">
        <v>0</v>
      </c>
      <c r="BX91" s="12">
        <v>0</v>
      </c>
      <c r="BY91" s="12">
        <v>0</v>
      </c>
      <c r="BZ91" s="12">
        <v>0</v>
      </c>
      <c r="CA91" s="12">
        <v>0</v>
      </c>
      <c r="CB91" s="12">
        <v>0</v>
      </c>
      <c r="CC91" s="12">
        <v>0</v>
      </c>
      <c r="CD91" s="12">
        <v>0</v>
      </c>
      <c r="CE91" s="12">
        <v>0</v>
      </c>
      <c r="CF91" s="12">
        <v>0</v>
      </c>
      <c r="CG91" s="12">
        <v>0</v>
      </c>
      <c r="CH91" s="12">
        <v>0</v>
      </c>
      <c r="CI91" s="12">
        <v>0</v>
      </c>
      <c r="CJ91" s="12">
        <v>0</v>
      </c>
      <c r="CK91" s="12">
        <v>0</v>
      </c>
      <c r="CL91" s="12">
        <v>0</v>
      </c>
      <c r="CM91" s="12">
        <v>0</v>
      </c>
      <c r="CN91" s="12">
        <v>0</v>
      </c>
      <c r="CO91" s="12">
        <v>0</v>
      </c>
      <c r="CP91" s="12">
        <v>0</v>
      </c>
      <c r="CQ91" s="12">
        <v>0</v>
      </c>
      <c r="CR91" s="12">
        <v>0</v>
      </c>
      <c r="CS91" s="12">
        <v>0</v>
      </c>
      <c r="CT91" s="12">
        <v>0</v>
      </c>
      <c r="CU91" s="12">
        <v>0</v>
      </c>
      <c r="CV91" s="12">
        <v>0</v>
      </c>
      <c r="CW91" s="12">
        <v>0</v>
      </c>
      <c r="CX91" s="12">
        <v>0</v>
      </c>
      <c r="CY91" s="12">
        <v>0</v>
      </c>
      <c r="CZ91" s="12">
        <v>0</v>
      </c>
      <c r="DA91" s="12">
        <v>0</v>
      </c>
      <c r="DB91" s="12">
        <v>0</v>
      </c>
      <c r="DC91" s="12">
        <v>0</v>
      </c>
      <c r="DD91" s="12">
        <v>0</v>
      </c>
      <c r="DE91" s="13">
        <v>0</v>
      </c>
      <c r="DF91" s="10">
        <v>0</v>
      </c>
      <c r="DG91" s="1">
        <f t="shared" si="1"/>
        <v>56</v>
      </c>
    </row>
    <row r="92" spans="1:111" ht="16.5" x14ac:dyDescent="0.35">
      <c r="A92" s="12">
        <v>25</v>
      </c>
      <c r="B92" s="11">
        <v>2</v>
      </c>
      <c r="C92" s="11">
        <v>10</v>
      </c>
      <c r="D92" s="12" t="s">
        <v>86</v>
      </c>
      <c r="E92" s="12">
        <v>35.4</v>
      </c>
      <c r="F92" s="12">
        <v>87.12</v>
      </c>
      <c r="G92" s="12">
        <v>143.28</v>
      </c>
      <c r="H92" s="12">
        <v>214.52</v>
      </c>
      <c r="I92" s="12">
        <v>291.8</v>
      </c>
      <c r="J92" s="12">
        <v>375.53</v>
      </c>
      <c r="K92" s="12">
        <v>466.18</v>
      </c>
      <c r="L92" s="12">
        <v>564.23</v>
      </c>
      <c r="M92" s="12">
        <v>670.22</v>
      </c>
      <c r="N92" s="12">
        <v>784.74</v>
      </c>
      <c r="O92" s="12">
        <v>826.9</v>
      </c>
      <c r="P92" s="12">
        <v>871.56</v>
      </c>
      <c r="Q92" s="12">
        <v>918.91</v>
      </c>
      <c r="R92" s="12">
        <v>969.13</v>
      </c>
      <c r="S92" s="12">
        <v>1022.42</v>
      </c>
      <c r="T92" s="12">
        <v>1079</v>
      </c>
      <c r="U92" s="12">
        <v>1139.0999999999999</v>
      </c>
      <c r="V92" s="12">
        <v>1202.96</v>
      </c>
      <c r="W92" s="12">
        <v>1270.81</v>
      </c>
      <c r="X92" s="12">
        <v>1342.9</v>
      </c>
      <c r="Y92" s="12">
        <v>1419.46</v>
      </c>
      <c r="Z92" s="12">
        <v>1500.73</v>
      </c>
      <c r="AA92" s="12">
        <v>1587</v>
      </c>
      <c r="AB92" s="12">
        <v>1678.54</v>
      </c>
      <c r="AC92" s="12">
        <v>1775.72</v>
      </c>
      <c r="AD92" s="12">
        <v>1878.94</v>
      </c>
      <c r="AE92" s="12">
        <v>1988.7</v>
      </c>
      <c r="AF92" s="12">
        <v>2105.54</v>
      </c>
      <c r="AG92" s="12">
        <v>2230.12</v>
      </c>
      <c r="AH92" s="12">
        <v>2363.17</v>
      </c>
      <c r="AI92" s="12">
        <v>2505.5100000000002</v>
      </c>
      <c r="AJ92" s="12">
        <v>2658.04</v>
      </c>
      <c r="AK92" s="12">
        <v>2821.7</v>
      </c>
      <c r="AL92" s="12">
        <v>2997.48</v>
      </c>
      <c r="AM92" s="12">
        <v>3186.43</v>
      </c>
      <c r="AN92" s="12">
        <v>3389.67</v>
      </c>
      <c r="AO92" s="12">
        <v>3608.44</v>
      </c>
      <c r="AP92" s="12">
        <v>3844.14</v>
      </c>
      <c r="AQ92" s="12">
        <v>4098.37</v>
      </c>
      <c r="AR92" s="12">
        <v>4372.99</v>
      </c>
      <c r="AS92" s="12">
        <v>4670.18</v>
      </c>
      <c r="AT92" s="12">
        <v>4992.5200000000004</v>
      </c>
      <c r="AU92" s="12">
        <v>5343.07</v>
      </c>
      <c r="AV92" s="12">
        <v>5725.48</v>
      </c>
      <c r="AW92" s="12">
        <v>6143.41</v>
      </c>
      <c r="AX92" s="12">
        <v>6601.97</v>
      </c>
      <c r="AY92" s="12">
        <v>7107.48</v>
      </c>
      <c r="AZ92" s="12">
        <v>7667.89</v>
      </c>
      <c r="BA92" s="12">
        <v>8293.17</v>
      </c>
      <c r="BB92" s="12">
        <v>8995.7199999999993</v>
      </c>
      <c r="BC92" s="12">
        <v>9791.44</v>
      </c>
      <c r="BD92" s="12">
        <v>10700.87</v>
      </c>
      <c r="BE92" s="12">
        <v>11750.59</v>
      </c>
      <c r="BF92" s="12">
        <v>12975.19</v>
      </c>
      <c r="BG92" s="12">
        <v>0</v>
      </c>
      <c r="BH92" s="12">
        <v>0</v>
      </c>
      <c r="BI92" s="12">
        <v>0</v>
      </c>
      <c r="BJ92" s="12">
        <v>0</v>
      </c>
      <c r="BK92" s="12">
        <v>0</v>
      </c>
      <c r="BL92" s="12">
        <v>0</v>
      </c>
      <c r="BM92" s="12">
        <v>0</v>
      </c>
      <c r="BN92" s="12">
        <v>0</v>
      </c>
      <c r="BO92" s="12">
        <v>0</v>
      </c>
      <c r="BP92" s="12">
        <v>0</v>
      </c>
      <c r="BQ92" s="12">
        <v>0</v>
      </c>
      <c r="BR92" s="12">
        <v>0</v>
      </c>
      <c r="BS92" s="12">
        <v>0</v>
      </c>
      <c r="BT92" s="12">
        <v>0</v>
      </c>
      <c r="BU92" s="12">
        <v>0</v>
      </c>
      <c r="BV92" s="12">
        <v>0</v>
      </c>
      <c r="BW92" s="12">
        <v>0</v>
      </c>
      <c r="BX92" s="12">
        <v>0</v>
      </c>
      <c r="BY92" s="12">
        <v>0</v>
      </c>
      <c r="BZ92" s="12">
        <v>0</v>
      </c>
      <c r="CA92" s="12">
        <v>0</v>
      </c>
      <c r="CB92" s="12">
        <v>0</v>
      </c>
      <c r="CC92" s="12">
        <v>0</v>
      </c>
      <c r="CD92" s="12">
        <v>0</v>
      </c>
      <c r="CE92" s="12">
        <v>0</v>
      </c>
      <c r="CF92" s="12">
        <v>0</v>
      </c>
      <c r="CG92" s="12">
        <v>0</v>
      </c>
      <c r="CH92" s="12">
        <v>0</v>
      </c>
      <c r="CI92" s="12">
        <v>0</v>
      </c>
      <c r="CJ92" s="12">
        <v>0</v>
      </c>
      <c r="CK92" s="12">
        <v>0</v>
      </c>
      <c r="CL92" s="12">
        <v>0</v>
      </c>
      <c r="CM92" s="12">
        <v>0</v>
      </c>
      <c r="CN92" s="12">
        <v>0</v>
      </c>
      <c r="CO92" s="12">
        <v>0</v>
      </c>
      <c r="CP92" s="12">
        <v>0</v>
      </c>
      <c r="CQ92" s="12">
        <v>0</v>
      </c>
      <c r="CR92" s="12">
        <v>0</v>
      </c>
      <c r="CS92" s="12">
        <v>0</v>
      </c>
      <c r="CT92" s="12">
        <v>0</v>
      </c>
      <c r="CU92" s="12">
        <v>0</v>
      </c>
      <c r="CV92" s="12">
        <v>0</v>
      </c>
      <c r="CW92" s="12">
        <v>0</v>
      </c>
      <c r="CX92" s="12">
        <v>0</v>
      </c>
      <c r="CY92" s="12">
        <v>0</v>
      </c>
      <c r="CZ92" s="12">
        <v>0</v>
      </c>
      <c r="DA92" s="12">
        <v>0</v>
      </c>
      <c r="DB92" s="12">
        <v>0</v>
      </c>
      <c r="DC92" s="12">
        <v>0</v>
      </c>
      <c r="DD92" s="12">
        <v>0</v>
      </c>
      <c r="DE92" s="13">
        <v>0</v>
      </c>
      <c r="DF92" s="10">
        <v>0</v>
      </c>
      <c r="DG92" s="1">
        <f t="shared" si="1"/>
        <v>55</v>
      </c>
    </row>
    <row r="93" spans="1:111" ht="16.5" x14ac:dyDescent="0.35">
      <c r="A93" s="12">
        <v>26</v>
      </c>
      <c r="B93" s="11">
        <v>2</v>
      </c>
      <c r="C93" s="11">
        <v>10</v>
      </c>
      <c r="D93" s="12" t="s">
        <v>86</v>
      </c>
      <c r="E93" s="12">
        <v>37.43</v>
      </c>
      <c r="F93" s="12">
        <v>92.15</v>
      </c>
      <c r="G93" s="12">
        <v>151.59</v>
      </c>
      <c r="H93" s="12">
        <v>227.02</v>
      </c>
      <c r="I93" s="12">
        <v>308.86</v>
      </c>
      <c r="J93" s="12">
        <v>397.56</v>
      </c>
      <c r="K93" s="12">
        <v>493.62</v>
      </c>
      <c r="L93" s="12">
        <v>597.54999999999995</v>
      </c>
      <c r="M93" s="12">
        <v>709.94</v>
      </c>
      <c r="N93" s="12">
        <v>831.41</v>
      </c>
      <c r="O93" s="12">
        <v>876.32</v>
      </c>
      <c r="P93" s="12">
        <v>923.92</v>
      </c>
      <c r="Q93" s="12">
        <v>974.41</v>
      </c>
      <c r="R93" s="12">
        <v>1027.99</v>
      </c>
      <c r="S93" s="12">
        <v>1084.8800000000001</v>
      </c>
      <c r="T93" s="12">
        <v>1145.31</v>
      </c>
      <c r="U93" s="12">
        <v>1209.52</v>
      </c>
      <c r="V93" s="12">
        <v>1277.74</v>
      </c>
      <c r="W93" s="12">
        <v>1350.22</v>
      </c>
      <c r="X93" s="12">
        <v>1427.2</v>
      </c>
      <c r="Y93" s="12">
        <v>1508.92</v>
      </c>
      <c r="Z93" s="12">
        <v>1595.65</v>
      </c>
      <c r="AA93" s="12">
        <v>1687.69</v>
      </c>
      <c r="AB93" s="12">
        <v>1785.4</v>
      </c>
      <c r="AC93" s="12">
        <v>1889.19</v>
      </c>
      <c r="AD93" s="12">
        <v>1999.54</v>
      </c>
      <c r="AE93" s="12">
        <v>2117.02</v>
      </c>
      <c r="AF93" s="12">
        <v>2242.2800000000002</v>
      </c>
      <c r="AG93" s="12">
        <v>2376.06</v>
      </c>
      <c r="AH93" s="12">
        <v>2519.1799999999998</v>
      </c>
      <c r="AI93" s="12">
        <v>2672.54</v>
      </c>
      <c r="AJ93" s="12">
        <v>2837.09</v>
      </c>
      <c r="AK93" s="12">
        <v>3013.82</v>
      </c>
      <c r="AL93" s="12">
        <v>3203.8</v>
      </c>
      <c r="AM93" s="12">
        <v>3408.15</v>
      </c>
      <c r="AN93" s="12">
        <v>3628.11</v>
      </c>
      <c r="AO93" s="12">
        <v>3865.1</v>
      </c>
      <c r="AP93" s="12">
        <v>4120.72</v>
      </c>
      <c r="AQ93" s="12">
        <v>4396.83</v>
      </c>
      <c r="AR93" s="12">
        <v>4695.6400000000003</v>
      </c>
      <c r="AS93" s="12">
        <v>5019.74</v>
      </c>
      <c r="AT93" s="12">
        <v>5372.21</v>
      </c>
      <c r="AU93" s="12">
        <v>5756.7</v>
      </c>
      <c r="AV93" s="12">
        <v>6176.9</v>
      </c>
      <c r="AW93" s="12">
        <v>6637.97</v>
      </c>
      <c r="AX93" s="12">
        <v>7146.23</v>
      </c>
      <c r="AY93" s="12">
        <v>7709.7</v>
      </c>
      <c r="AZ93" s="12">
        <v>8338.3799999999992</v>
      </c>
      <c r="BA93" s="12">
        <v>9044.76</v>
      </c>
      <c r="BB93" s="12">
        <v>9844.82</v>
      </c>
      <c r="BC93" s="12">
        <v>10759.22</v>
      </c>
      <c r="BD93" s="12">
        <v>11814.66</v>
      </c>
      <c r="BE93" s="12">
        <v>13045.93</v>
      </c>
      <c r="BF93" s="12">
        <v>0</v>
      </c>
      <c r="BG93" s="12">
        <v>0</v>
      </c>
      <c r="BH93" s="12">
        <v>0</v>
      </c>
      <c r="BI93" s="12">
        <v>0</v>
      </c>
      <c r="BJ93" s="12">
        <v>0</v>
      </c>
      <c r="BK93" s="12">
        <v>0</v>
      </c>
      <c r="BL93" s="12">
        <v>0</v>
      </c>
      <c r="BM93" s="12">
        <v>0</v>
      </c>
      <c r="BN93" s="12">
        <v>0</v>
      </c>
      <c r="BO93" s="12">
        <v>0</v>
      </c>
      <c r="BP93" s="12">
        <v>0</v>
      </c>
      <c r="BQ93" s="12">
        <v>0</v>
      </c>
      <c r="BR93" s="12">
        <v>0</v>
      </c>
      <c r="BS93" s="12">
        <v>0</v>
      </c>
      <c r="BT93" s="12">
        <v>0</v>
      </c>
      <c r="BU93" s="12">
        <v>0</v>
      </c>
      <c r="BV93" s="12">
        <v>0</v>
      </c>
      <c r="BW93" s="12">
        <v>0</v>
      </c>
      <c r="BX93" s="12">
        <v>0</v>
      </c>
      <c r="BY93" s="12">
        <v>0</v>
      </c>
      <c r="BZ93" s="12">
        <v>0</v>
      </c>
      <c r="CA93" s="12">
        <v>0</v>
      </c>
      <c r="CB93" s="12">
        <v>0</v>
      </c>
      <c r="CC93" s="12">
        <v>0</v>
      </c>
      <c r="CD93" s="12">
        <v>0</v>
      </c>
      <c r="CE93" s="12">
        <v>0</v>
      </c>
      <c r="CF93" s="12">
        <v>0</v>
      </c>
      <c r="CG93" s="12">
        <v>0</v>
      </c>
      <c r="CH93" s="12">
        <v>0</v>
      </c>
      <c r="CI93" s="12">
        <v>0</v>
      </c>
      <c r="CJ93" s="12">
        <v>0</v>
      </c>
      <c r="CK93" s="12">
        <v>0</v>
      </c>
      <c r="CL93" s="12">
        <v>0</v>
      </c>
      <c r="CM93" s="12">
        <v>0</v>
      </c>
      <c r="CN93" s="12">
        <v>0</v>
      </c>
      <c r="CO93" s="12">
        <v>0</v>
      </c>
      <c r="CP93" s="12">
        <v>0</v>
      </c>
      <c r="CQ93" s="12">
        <v>0</v>
      </c>
      <c r="CR93" s="12">
        <v>0</v>
      </c>
      <c r="CS93" s="12">
        <v>0</v>
      </c>
      <c r="CT93" s="12">
        <v>0</v>
      </c>
      <c r="CU93" s="12">
        <v>0</v>
      </c>
      <c r="CV93" s="12">
        <v>0</v>
      </c>
      <c r="CW93" s="12">
        <v>0</v>
      </c>
      <c r="CX93" s="12">
        <v>0</v>
      </c>
      <c r="CY93" s="12">
        <v>0</v>
      </c>
      <c r="CZ93" s="12">
        <v>0</v>
      </c>
      <c r="DA93" s="12">
        <v>0</v>
      </c>
      <c r="DB93" s="12">
        <v>0</v>
      </c>
      <c r="DC93" s="12">
        <v>0</v>
      </c>
      <c r="DD93" s="12">
        <v>0</v>
      </c>
      <c r="DE93" s="13">
        <v>0</v>
      </c>
      <c r="DF93" s="10">
        <v>0</v>
      </c>
      <c r="DG93" s="1">
        <f t="shared" si="1"/>
        <v>54</v>
      </c>
    </row>
    <row r="94" spans="1:111" ht="16.5" x14ac:dyDescent="0.35">
      <c r="A94" s="12">
        <v>27</v>
      </c>
      <c r="B94" s="11">
        <v>2</v>
      </c>
      <c r="C94" s="11">
        <v>10</v>
      </c>
      <c r="D94" s="12" t="s">
        <v>86</v>
      </c>
      <c r="E94" s="12">
        <v>39.590000000000003</v>
      </c>
      <c r="F94" s="12">
        <v>97.52</v>
      </c>
      <c r="G94" s="12">
        <v>160.46</v>
      </c>
      <c r="H94" s="12">
        <v>240.37</v>
      </c>
      <c r="I94" s="12">
        <v>327.08999999999997</v>
      </c>
      <c r="J94" s="12">
        <v>421.1</v>
      </c>
      <c r="K94" s="12">
        <v>522.94000000000005</v>
      </c>
      <c r="L94" s="12">
        <v>633.16</v>
      </c>
      <c r="M94" s="12">
        <v>752.39</v>
      </c>
      <c r="N94" s="12">
        <v>881.32</v>
      </c>
      <c r="O94" s="12">
        <v>929.19</v>
      </c>
      <c r="P94" s="12">
        <v>979.97</v>
      </c>
      <c r="Q94" s="12">
        <v>1033.8599999999999</v>
      </c>
      <c r="R94" s="12">
        <v>1091.07</v>
      </c>
      <c r="S94" s="12">
        <v>1151.8499999999999</v>
      </c>
      <c r="T94" s="12">
        <v>1216.42</v>
      </c>
      <c r="U94" s="12">
        <v>1285.03</v>
      </c>
      <c r="V94" s="12">
        <v>1357.92</v>
      </c>
      <c r="W94" s="12">
        <v>1435.34</v>
      </c>
      <c r="X94" s="12">
        <v>1517.53</v>
      </c>
      <c r="Y94" s="12">
        <v>1604.76</v>
      </c>
      <c r="Z94" s="12">
        <v>1697.32</v>
      </c>
      <c r="AA94" s="12">
        <v>1795.59</v>
      </c>
      <c r="AB94" s="12">
        <v>1899.97</v>
      </c>
      <c r="AC94" s="12">
        <v>2010.95</v>
      </c>
      <c r="AD94" s="12">
        <v>2129.1</v>
      </c>
      <c r="AE94" s="12">
        <v>2255.08</v>
      </c>
      <c r="AF94" s="12">
        <v>2389.62</v>
      </c>
      <c r="AG94" s="12">
        <v>2533.5500000000002</v>
      </c>
      <c r="AH94" s="12">
        <v>2687.79</v>
      </c>
      <c r="AI94" s="12">
        <v>2853.28</v>
      </c>
      <c r="AJ94" s="12">
        <v>3031.02</v>
      </c>
      <c r="AK94" s="12">
        <v>3222.09</v>
      </c>
      <c r="AL94" s="12">
        <v>3427.6</v>
      </c>
      <c r="AM94" s="12">
        <v>3648.82</v>
      </c>
      <c r="AN94" s="12">
        <v>3887.16</v>
      </c>
      <c r="AO94" s="12">
        <v>4144.24</v>
      </c>
      <c r="AP94" s="12">
        <v>4421.93</v>
      </c>
      <c r="AQ94" s="12">
        <v>4722.4399999999996</v>
      </c>
      <c r="AR94" s="12">
        <v>5048.3900000000003</v>
      </c>
      <c r="AS94" s="12">
        <v>5402.87</v>
      </c>
      <c r="AT94" s="12">
        <v>5789.55</v>
      </c>
      <c r="AU94" s="12">
        <v>6212.16</v>
      </c>
      <c r="AV94" s="12">
        <v>6675.85</v>
      </c>
      <c r="AW94" s="12">
        <v>7187.01</v>
      </c>
      <c r="AX94" s="12">
        <v>7753.7</v>
      </c>
      <c r="AY94" s="12">
        <v>8385.9699999999993</v>
      </c>
      <c r="AZ94" s="12">
        <v>9096.3799999999992</v>
      </c>
      <c r="BA94" s="12">
        <v>9901.01</v>
      </c>
      <c r="BB94" s="12">
        <v>10820.62</v>
      </c>
      <c r="BC94" s="12">
        <v>11882.09</v>
      </c>
      <c r="BD94" s="12">
        <v>13120.39</v>
      </c>
      <c r="BE94" s="12">
        <v>0</v>
      </c>
      <c r="BF94" s="12">
        <v>0</v>
      </c>
      <c r="BG94" s="12">
        <v>0</v>
      </c>
      <c r="BH94" s="12">
        <v>0</v>
      </c>
      <c r="BI94" s="12">
        <v>0</v>
      </c>
      <c r="BJ94" s="12">
        <v>0</v>
      </c>
      <c r="BK94" s="12">
        <v>0</v>
      </c>
      <c r="BL94" s="12">
        <v>0</v>
      </c>
      <c r="BM94" s="12">
        <v>0</v>
      </c>
      <c r="BN94" s="12">
        <v>0</v>
      </c>
      <c r="BO94" s="12">
        <v>0</v>
      </c>
      <c r="BP94" s="12">
        <v>0</v>
      </c>
      <c r="BQ94" s="12">
        <v>0</v>
      </c>
      <c r="BR94" s="12">
        <v>0</v>
      </c>
      <c r="BS94" s="12">
        <v>0</v>
      </c>
      <c r="BT94" s="12">
        <v>0</v>
      </c>
      <c r="BU94" s="12">
        <v>0</v>
      </c>
      <c r="BV94" s="12">
        <v>0</v>
      </c>
      <c r="BW94" s="12">
        <v>0</v>
      </c>
      <c r="BX94" s="12">
        <v>0</v>
      </c>
      <c r="BY94" s="12">
        <v>0</v>
      </c>
      <c r="BZ94" s="12">
        <v>0</v>
      </c>
      <c r="CA94" s="12">
        <v>0</v>
      </c>
      <c r="CB94" s="12">
        <v>0</v>
      </c>
      <c r="CC94" s="12">
        <v>0</v>
      </c>
      <c r="CD94" s="12">
        <v>0</v>
      </c>
      <c r="CE94" s="12">
        <v>0</v>
      </c>
      <c r="CF94" s="12">
        <v>0</v>
      </c>
      <c r="CG94" s="12">
        <v>0</v>
      </c>
      <c r="CH94" s="12">
        <v>0</v>
      </c>
      <c r="CI94" s="12">
        <v>0</v>
      </c>
      <c r="CJ94" s="12">
        <v>0</v>
      </c>
      <c r="CK94" s="12">
        <v>0</v>
      </c>
      <c r="CL94" s="12">
        <v>0</v>
      </c>
      <c r="CM94" s="12">
        <v>0</v>
      </c>
      <c r="CN94" s="12">
        <v>0</v>
      </c>
      <c r="CO94" s="12">
        <v>0</v>
      </c>
      <c r="CP94" s="12">
        <v>0</v>
      </c>
      <c r="CQ94" s="12">
        <v>0</v>
      </c>
      <c r="CR94" s="12">
        <v>0</v>
      </c>
      <c r="CS94" s="12">
        <v>0</v>
      </c>
      <c r="CT94" s="12">
        <v>0</v>
      </c>
      <c r="CU94" s="12">
        <v>0</v>
      </c>
      <c r="CV94" s="12">
        <v>0</v>
      </c>
      <c r="CW94" s="12">
        <v>0</v>
      </c>
      <c r="CX94" s="12">
        <v>0</v>
      </c>
      <c r="CY94" s="12">
        <v>0</v>
      </c>
      <c r="CZ94" s="12">
        <v>0</v>
      </c>
      <c r="DA94" s="12">
        <v>0</v>
      </c>
      <c r="DB94" s="12">
        <v>0</v>
      </c>
      <c r="DC94" s="12">
        <v>0</v>
      </c>
      <c r="DD94" s="12">
        <v>0</v>
      </c>
      <c r="DE94" s="13">
        <v>0</v>
      </c>
      <c r="DF94" s="10">
        <v>0</v>
      </c>
      <c r="DG94" s="1">
        <f t="shared" si="1"/>
        <v>53</v>
      </c>
    </row>
    <row r="95" spans="1:111" ht="16.5" x14ac:dyDescent="0.35">
      <c r="A95" s="12">
        <v>28</v>
      </c>
      <c r="B95" s="11">
        <v>2</v>
      </c>
      <c r="C95" s="11">
        <v>10</v>
      </c>
      <c r="D95" s="12" t="s">
        <v>86</v>
      </c>
      <c r="E95" s="12">
        <v>41.91</v>
      </c>
      <c r="F95" s="12">
        <v>103.26</v>
      </c>
      <c r="G95" s="12">
        <v>169.95</v>
      </c>
      <c r="H95" s="12">
        <v>254.64</v>
      </c>
      <c r="I95" s="12">
        <v>346.57</v>
      </c>
      <c r="J95" s="12">
        <v>446.26</v>
      </c>
      <c r="K95" s="12">
        <v>554.28</v>
      </c>
      <c r="L95" s="12">
        <v>671.23</v>
      </c>
      <c r="M95" s="12">
        <v>797.81</v>
      </c>
      <c r="N95" s="12">
        <v>934.75</v>
      </c>
      <c r="O95" s="12">
        <v>985.83</v>
      </c>
      <c r="P95" s="12">
        <v>1040.04</v>
      </c>
      <c r="Q95" s="12">
        <v>1097.5899999999999</v>
      </c>
      <c r="R95" s="12">
        <v>1158.73</v>
      </c>
      <c r="S95" s="12">
        <v>1223.69</v>
      </c>
      <c r="T95" s="12">
        <v>1292.71</v>
      </c>
      <c r="U95" s="12">
        <v>1366.04</v>
      </c>
      <c r="V95" s="12">
        <v>1443.92</v>
      </c>
      <c r="W95" s="12">
        <v>1526.6</v>
      </c>
      <c r="X95" s="12">
        <v>1614.34</v>
      </c>
      <c r="Y95" s="12">
        <v>1707.47</v>
      </c>
      <c r="Z95" s="12">
        <v>1806.32</v>
      </c>
      <c r="AA95" s="12">
        <v>1911.32</v>
      </c>
      <c r="AB95" s="12">
        <v>2022.97</v>
      </c>
      <c r="AC95" s="12">
        <v>2141.8200000000002</v>
      </c>
      <c r="AD95" s="12">
        <v>2268.5500000000002</v>
      </c>
      <c r="AE95" s="12">
        <v>2403.89</v>
      </c>
      <c r="AF95" s="12">
        <v>2548.69</v>
      </c>
      <c r="AG95" s="12">
        <v>2703.85</v>
      </c>
      <c r="AH95" s="12">
        <v>2870.33</v>
      </c>
      <c r="AI95" s="12">
        <v>3049.13</v>
      </c>
      <c r="AJ95" s="12">
        <v>3241.34</v>
      </c>
      <c r="AK95" s="12">
        <v>3448.08</v>
      </c>
      <c r="AL95" s="12">
        <v>3670.62</v>
      </c>
      <c r="AM95" s="12">
        <v>3910.39</v>
      </c>
      <c r="AN95" s="12">
        <v>4169</v>
      </c>
      <c r="AO95" s="12">
        <v>4448.3500000000004</v>
      </c>
      <c r="AP95" s="12">
        <v>4750.66</v>
      </c>
      <c r="AQ95" s="12">
        <v>5078.5600000000004</v>
      </c>
      <c r="AR95" s="12">
        <v>5435.15</v>
      </c>
      <c r="AS95" s="12">
        <v>5824.15</v>
      </c>
      <c r="AT95" s="12">
        <v>6249.27</v>
      </c>
      <c r="AU95" s="12">
        <v>6715.74</v>
      </c>
      <c r="AV95" s="12">
        <v>7229.95</v>
      </c>
      <c r="AW95" s="12">
        <v>7800.03</v>
      </c>
      <c r="AX95" s="12">
        <v>8436.08</v>
      </c>
      <c r="AY95" s="12">
        <v>9150.73</v>
      </c>
      <c r="AZ95" s="12">
        <v>9960.17</v>
      </c>
      <c r="BA95" s="12">
        <v>10885.27</v>
      </c>
      <c r="BB95" s="12">
        <v>11953.08</v>
      </c>
      <c r="BC95" s="12">
        <v>13198.78</v>
      </c>
      <c r="BD95" s="12">
        <v>0</v>
      </c>
      <c r="BE95" s="12">
        <v>0</v>
      </c>
      <c r="BF95" s="12">
        <v>0</v>
      </c>
      <c r="BG95" s="12">
        <v>0</v>
      </c>
      <c r="BH95" s="12">
        <v>0</v>
      </c>
      <c r="BI95" s="12">
        <v>0</v>
      </c>
      <c r="BJ95" s="12">
        <v>0</v>
      </c>
      <c r="BK95" s="12">
        <v>0</v>
      </c>
      <c r="BL95" s="12">
        <v>0</v>
      </c>
      <c r="BM95" s="12">
        <v>0</v>
      </c>
      <c r="BN95" s="12">
        <v>0</v>
      </c>
      <c r="BO95" s="12">
        <v>0</v>
      </c>
      <c r="BP95" s="12">
        <v>0</v>
      </c>
      <c r="BQ95" s="12">
        <v>0</v>
      </c>
      <c r="BR95" s="12">
        <v>0</v>
      </c>
      <c r="BS95" s="12">
        <v>0</v>
      </c>
      <c r="BT95" s="12">
        <v>0</v>
      </c>
      <c r="BU95" s="12">
        <v>0</v>
      </c>
      <c r="BV95" s="12">
        <v>0</v>
      </c>
      <c r="BW95" s="12">
        <v>0</v>
      </c>
      <c r="BX95" s="12">
        <v>0</v>
      </c>
      <c r="BY95" s="12">
        <v>0</v>
      </c>
      <c r="BZ95" s="12">
        <v>0</v>
      </c>
      <c r="CA95" s="12">
        <v>0</v>
      </c>
      <c r="CB95" s="12">
        <v>0</v>
      </c>
      <c r="CC95" s="12">
        <v>0</v>
      </c>
      <c r="CD95" s="12">
        <v>0</v>
      </c>
      <c r="CE95" s="12">
        <v>0</v>
      </c>
      <c r="CF95" s="12">
        <v>0</v>
      </c>
      <c r="CG95" s="12">
        <v>0</v>
      </c>
      <c r="CH95" s="12">
        <v>0</v>
      </c>
      <c r="CI95" s="12">
        <v>0</v>
      </c>
      <c r="CJ95" s="12">
        <v>0</v>
      </c>
      <c r="CK95" s="12">
        <v>0</v>
      </c>
      <c r="CL95" s="12">
        <v>0</v>
      </c>
      <c r="CM95" s="12">
        <v>0</v>
      </c>
      <c r="CN95" s="12">
        <v>0</v>
      </c>
      <c r="CO95" s="12">
        <v>0</v>
      </c>
      <c r="CP95" s="12">
        <v>0</v>
      </c>
      <c r="CQ95" s="12">
        <v>0</v>
      </c>
      <c r="CR95" s="12">
        <v>0</v>
      </c>
      <c r="CS95" s="12">
        <v>0</v>
      </c>
      <c r="CT95" s="12">
        <v>0</v>
      </c>
      <c r="CU95" s="12">
        <v>0</v>
      </c>
      <c r="CV95" s="12">
        <v>0</v>
      </c>
      <c r="CW95" s="12">
        <v>0</v>
      </c>
      <c r="CX95" s="12">
        <v>0</v>
      </c>
      <c r="CY95" s="12">
        <v>0</v>
      </c>
      <c r="CZ95" s="12">
        <v>0</v>
      </c>
      <c r="DA95" s="12">
        <v>0</v>
      </c>
      <c r="DB95" s="12">
        <v>0</v>
      </c>
      <c r="DC95" s="12">
        <v>0</v>
      </c>
      <c r="DD95" s="12">
        <v>0</v>
      </c>
      <c r="DE95" s="13">
        <v>0</v>
      </c>
      <c r="DF95" s="10">
        <v>0</v>
      </c>
      <c r="DG95" s="1">
        <f t="shared" si="1"/>
        <v>52</v>
      </c>
    </row>
    <row r="96" spans="1:111" ht="16.5" x14ac:dyDescent="0.35">
      <c r="A96" s="12">
        <v>29</v>
      </c>
      <c r="B96" s="11">
        <v>2</v>
      </c>
      <c r="C96" s="11">
        <v>10</v>
      </c>
      <c r="D96" s="12" t="s">
        <v>86</v>
      </c>
      <c r="E96" s="12">
        <v>44.38</v>
      </c>
      <c r="F96" s="12">
        <v>109.41</v>
      </c>
      <c r="G96" s="12">
        <v>180.1</v>
      </c>
      <c r="H96" s="12">
        <v>269.91000000000003</v>
      </c>
      <c r="I96" s="12">
        <v>367.41</v>
      </c>
      <c r="J96" s="12">
        <v>473.18</v>
      </c>
      <c r="K96" s="12">
        <v>587.82000000000005</v>
      </c>
      <c r="L96" s="12">
        <v>712</v>
      </c>
      <c r="M96" s="12">
        <v>846.47</v>
      </c>
      <c r="N96" s="12">
        <v>992.01</v>
      </c>
      <c r="O96" s="12">
        <v>1046.56</v>
      </c>
      <c r="P96" s="12">
        <v>1104.48</v>
      </c>
      <c r="Q96" s="12">
        <v>1166</v>
      </c>
      <c r="R96" s="12">
        <v>1231.3599999999999</v>
      </c>
      <c r="S96" s="12">
        <v>1300.82</v>
      </c>
      <c r="T96" s="12">
        <v>1374.6</v>
      </c>
      <c r="U96" s="12">
        <v>1452.97</v>
      </c>
      <c r="V96" s="12">
        <v>1536.17</v>
      </c>
      <c r="W96" s="12">
        <v>1624.47</v>
      </c>
      <c r="X96" s="12">
        <v>1718.17</v>
      </c>
      <c r="Y96" s="12">
        <v>1817.65</v>
      </c>
      <c r="Z96" s="12">
        <v>1923.31</v>
      </c>
      <c r="AA96" s="12">
        <v>2035.65</v>
      </c>
      <c r="AB96" s="12">
        <v>2155.25</v>
      </c>
      <c r="AC96" s="12">
        <v>2282.7800000000002</v>
      </c>
      <c r="AD96" s="12">
        <v>2418.9699999999998</v>
      </c>
      <c r="AE96" s="12">
        <v>2564.6799999999998</v>
      </c>
      <c r="AF96" s="12">
        <v>2720.81</v>
      </c>
      <c r="AG96" s="12">
        <v>2888.33</v>
      </c>
      <c r="AH96" s="12">
        <v>3068.26</v>
      </c>
      <c r="AI96" s="12">
        <v>3261.67</v>
      </c>
      <c r="AJ96" s="12">
        <v>3469.7</v>
      </c>
      <c r="AK96" s="12">
        <v>3693.64</v>
      </c>
      <c r="AL96" s="12">
        <v>3934.91</v>
      </c>
      <c r="AM96" s="12">
        <v>4195.1499999999996</v>
      </c>
      <c r="AN96" s="12">
        <v>4476.25</v>
      </c>
      <c r="AO96" s="12">
        <v>4780.45</v>
      </c>
      <c r="AP96" s="12">
        <v>5110.41</v>
      </c>
      <c r="AQ96" s="12">
        <v>5469.23</v>
      </c>
      <c r="AR96" s="12">
        <v>5860.67</v>
      </c>
      <c r="AS96" s="12">
        <v>6288.47</v>
      </c>
      <c r="AT96" s="12">
        <v>6757.86</v>
      </c>
      <c r="AU96" s="12">
        <v>7275.3</v>
      </c>
      <c r="AV96" s="12">
        <v>7848.95</v>
      </c>
      <c r="AW96" s="12">
        <v>8488.99</v>
      </c>
      <c r="AX96" s="12">
        <v>9208.1299999999992</v>
      </c>
      <c r="AY96" s="12">
        <v>10022.629999999999</v>
      </c>
      <c r="AZ96" s="12">
        <v>10953.54</v>
      </c>
      <c r="BA96" s="12">
        <v>12028.05</v>
      </c>
      <c r="BB96" s="12">
        <v>13281.56</v>
      </c>
      <c r="BC96" s="12">
        <v>0</v>
      </c>
      <c r="BD96" s="12">
        <v>0</v>
      </c>
      <c r="BE96" s="12">
        <v>0</v>
      </c>
      <c r="BF96" s="12">
        <v>0</v>
      </c>
      <c r="BG96" s="12">
        <v>0</v>
      </c>
      <c r="BH96" s="12">
        <v>0</v>
      </c>
      <c r="BI96" s="12">
        <v>0</v>
      </c>
      <c r="BJ96" s="12">
        <v>0</v>
      </c>
      <c r="BK96" s="12">
        <v>0</v>
      </c>
      <c r="BL96" s="12">
        <v>0</v>
      </c>
      <c r="BM96" s="12">
        <v>0</v>
      </c>
      <c r="BN96" s="12">
        <v>0</v>
      </c>
      <c r="BO96" s="12">
        <v>0</v>
      </c>
      <c r="BP96" s="12">
        <v>0</v>
      </c>
      <c r="BQ96" s="12">
        <v>0</v>
      </c>
      <c r="BR96" s="12">
        <v>0</v>
      </c>
      <c r="BS96" s="12">
        <v>0</v>
      </c>
      <c r="BT96" s="12">
        <v>0</v>
      </c>
      <c r="BU96" s="12">
        <v>0</v>
      </c>
      <c r="BV96" s="12">
        <v>0</v>
      </c>
      <c r="BW96" s="12">
        <v>0</v>
      </c>
      <c r="BX96" s="12">
        <v>0</v>
      </c>
      <c r="BY96" s="12">
        <v>0</v>
      </c>
      <c r="BZ96" s="12">
        <v>0</v>
      </c>
      <c r="CA96" s="12">
        <v>0</v>
      </c>
      <c r="CB96" s="12">
        <v>0</v>
      </c>
      <c r="CC96" s="12">
        <v>0</v>
      </c>
      <c r="CD96" s="12">
        <v>0</v>
      </c>
      <c r="CE96" s="12">
        <v>0</v>
      </c>
      <c r="CF96" s="12">
        <v>0</v>
      </c>
      <c r="CG96" s="12">
        <v>0</v>
      </c>
      <c r="CH96" s="12">
        <v>0</v>
      </c>
      <c r="CI96" s="12">
        <v>0</v>
      </c>
      <c r="CJ96" s="12">
        <v>0</v>
      </c>
      <c r="CK96" s="12">
        <v>0</v>
      </c>
      <c r="CL96" s="12">
        <v>0</v>
      </c>
      <c r="CM96" s="12">
        <v>0</v>
      </c>
      <c r="CN96" s="12">
        <v>0</v>
      </c>
      <c r="CO96" s="12">
        <v>0</v>
      </c>
      <c r="CP96" s="12">
        <v>0</v>
      </c>
      <c r="CQ96" s="12">
        <v>0</v>
      </c>
      <c r="CR96" s="12">
        <v>0</v>
      </c>
      <c r="CS96" s="12">
        <v>0</v>
      </c>
      <c r="CT96" s="12">
        <v>0</v>
      </c>
      <c r="CU96" s="12">
        <v>0</v>
      </c>
      <c r="CV96" s="12">
        <v>0</v>
      </c>
      <c r="CW96" s="12">
        <v>0</v>
      </c>
      <c r="CX96" s="12">
        <v>0</v>
      </c>
      <c r="CY96" s="12">
        <v>0</v>
      </c>
      <c r="CZ96" s="12">
        <v>0</v>
      </c>
      <c r="DA96" s="12">
        <v>0</v>
      </c>
      <c r="DB96" s="12">
        <v>0</v>
      </c>
      <c r="DC96" s="12">
        <v>0</v>
      </c>
      <c r="DD96" s="12">
        <v>0</v>
      </c>
      <c r="DE96" s="13">
        <v>0</v>
      </c>
      <c r="DF96" s="10">
        <v>0</v>
      </c>
      <c r="DG96" s="1">
        <f t="shared" si="1"/>
        <v>51</v>
      </c>
    </row>
    <row r="97" spans="1:111" ht="16.5" x14ac:dyDescent="0.35">
      <c r="A97" s="12">
        <v>30</v>
      </c>
      <c r="B97" s="11">
        <v>2</v>
      </c>
      <c r="C97" s="11">
        <v>10</v>
      </c>
      <c r="D97" s="12" t="s">
        <v>86</v>
      </c>
      <c r="E97" s="12">
        <v>47.03</v>
      </c>
      <c r="F97" s="12">
        <v>115.99</v>
      </c>
      <c r="G97" s="12">
        <v>190.97</v>
      </c>
      <c r="H97" s="12">
        <v>286.24</v>
      </c>
      <c r="I97" s="12">
        <v>389.71</v>
      </c>
      <c r="J97" s="12">
        <v>501.99</v>
      </c>
      <c r="K97" s="12">
        <v>623.74</v>
      </c>
      <c r="L97" s="12">
        <v>755.7</v>
      </c>
      <c r="M97" s="12">
        <v>898.65</v>
      </c>
      <c r="N97" s="12">
        <v>1053.44</v>
      </c>
      <c r="O97" s="12">
        <v>1111.74</v>
      </c>
      <c r="P97" s="12">
        <v>1173.67</v>
      </c>
      <c r="Q97" s="12">
        <v>1239.46</v>
      </c>
      <c r="R97" s="12">
        <v>1309.3800000000001</v>
      </c>
      <c r="S97" s="12">
        <v>1383.65</v>
      </c>
      <c r="T97" s="12">
        <v>1462.53</v>
      </c>
      <c r="U97" s="12">
        <v>1546.28</v>
      </c>
      <c r="V97" s="12">
        <v>1635.16</v>
      </c>
      <c r="W97" s="12">
        <v>1729.48</v>
      </c>
      <c r="X97" s="12">
        <v>1829.61</v>
      </c>
      <c r="Y97" s="12">
        <v>1935.96</v>
      </c>
      <c r="Z97" s="12">
        <v>2049.0500000000002</v>
      </c>
      <c r="AA97" s="12">
        <v>2169.4299999999998</v>
      </c>
      <c r="AB97" s="12">
        <v>2297.8000000000002</v>
      </c>
      <c r="AC97" s="12">
        <v>2434.89</v>
      </c>
      <c r="AD97" s="12">
        <v>2581.5500000000002</v>
      </c>
      <c r="AE97" s="12">
        <v>2738.71</v>
      </c>
      <c r="AF97" s="12">
        <v>2907.33</v>
      </c>
      <c r="AG97" s="12">
        <v>3088.44</v>
      </c>
      <c r="AH97" s="12">
        <v>3283.13</v>
      </c>
      <c r="AI97" s="12">
        <v>3492.53</v>
      </c>
      <c r="AJ97" s="12">
        <v>3717.95</v>
      </c>
      <c r="AK97" s="12">
        <v>3960.8</v>
      </c>
      <c r="AL97" s="12">
        <v>4222.75</v>
      </c>
      <c r="AM97" s="12">
        <v>4505.7</v>
      </c>
      <c r="AN97" s="12">
        <v>4811.91</v>
      </c>
      <c r="AO97" s="12">
        <v>5144.03</v>
      </c>
      <c r="AP97" s="12">
        <v>5505.22</v>
      </c>
      <c r="AQ97" s="12">
        <v>5899.24</v>
      </c>
      <c r="AR97" s="12">
        <v>6329.85</v>
      </c>
      <c r="AS97" s="12">
        <v>6802.32</v>
      </c>
      <c r="AT97" s="12">
        <v>7323.17</v>
      </c>
      <c r="AU97" s="12">
        <v>7900.59</v>
      </c>
      <c r="AV97" s="12">
        <v>8544.84</v>
      </c>
      <c r="AW97" s="12">
        <v>9268.7099999999991</v>
      </c>
      <c r="AX97" s="12">
        <v>10088.58</v>
      </c>
      <c r="AY97" s="12">
        <v>11025.62</v>
      </c>
      <c r="AZ97" s="12">
        <v>12107.19</v>
      </c>
      <c r="BA97" s="12">
        <v>13368.95</v>
      </c>
      <c r="BB97" s="12">
        <v>0</v>
      </c>
      <c r="BC97" s="12">
        <v>0</v>
      </c>
      <c r="BD97" s="12">
        <v>0</v>
      </c>
      <c r="BE97" s="12">
        <v>0</v>
      </c>
      <c r="BF97" s="12">
        <v>0</v>
      </c>
      <c r="BG97" s="12">
        <v>0</v>
      </c>
      <c r="BH97" s="12">
        <v>0</v>
      </c>
      <c r="BI97" s="12">
        <v>0</v>
      </c>
      <c r="BJ97" s="12">
        <v>0</v>
      </c>
      <c r="BK97" s="12">
        <v>0</v>
      </c>
      <c r="BL97" s="12">
        <v>0</v>
      </c>
      <c r="BM97" s="12">
        <v>0</v>
      </c>
      <c r="BN97" s="12">
        <v>0</v>
      </c>
      <c r="BO97" s="12">
        <v>0</v>
      </c>
      <c r="BP97" s="12">
        <v>0</v>
      </c>
      <c r="BQ97" s="12">
        <v>0</v>
      </c>
      <c r="BR97" s="12">
        <v>0</v>
      </c>
      <c r="BS97" s="12">
        <v>0</v>
      </c>
      <c r="BT97" s="12">
        <v>0</v>
      </c>
      <c r="BU97" s="12">
        <v>0</v>
      </c>
      <c r="BV97" s="12">
        <v>0</v>
      </c>
      <c r="BW97" s="12">
        <v>0</v>
      </c>
      <c r="BX97" s="12">
        <v>0</v>
      </c>
      <c r="BY97" s="12">
        <v>0</v>
      </c>
      <c r="BZ97" s="12">
        <v>0</v>
      </c>
      <c r="CA97" s="12">
        <v>0</v>
      </c>
      <c r="CB97" s="12">
        <v>0</v>
      </c>
      <c r="CC97" s="12">
        <v>0</v>
      </c>
      <c r="CD97" s="12">
        <v>0</v>
      </c>
      <c r="CE97" s="12">
        <v>0</v>
      </c>
      <c r="CF97" s="12">
        <v>0</v>
      </c>
      <c r="CG97" s="12">
        <v>0</v>
      </c>
      <c r="CH97" s="12">
        <v>0</v>
      </c>
      <c r="CI97" s="12">
        <v>0</v>
      </c>
      <c r="CJ97" s="12">
        <v>0</v>
      </c>
      <c r="CK97" s="12">
        <v>0</v>
      </c>
      <c r="CL97" s="12">
        <v>0</v>
      </c>
      <c r="CM97" s="12">
        <v>0</v>
      </c>
      <c r="CN97" s="12">
        <v>0</v>
      </c>
      <c r="CO97" s="12">
        <v>0</v>
      </c>
      <c r="CP97" s="12">
        <v>0</v>
      </c>
      <c r="CQ97" s="12">
        <v>0</v>
      </c>
      <c r="CR97" s="12">
        <v>0</v>
      </c>
      <c r="CS97" s="12">
        <v>0</v>
      </c>
      <c r="CT97" s="12">
        <v>0</v>
      </c>
      <c r="CU97" s="12">
        <v>0</v>
      </c>
      <c r="CV97" s="12">
        <v>0</v>
      </c>
      <c r="CW97" s="12">
        <v>0</v>
      </c>
      <c r="CX97" s="12">
        <v>0</v>
      </c>
      <c r="CY97" s="12">
        <v>0</v>
      </c>
      <c r="CZ97" s="12">
        <v>0</v>
      </c>
      <c r="DA97" s="12">
        <v>0</v>
      </c>
      <c r="DB97" s="12">
        <v>0</v>
      </c>
      <c r="DC97" s="12">
        <v>0</v>
      </c>
      <c r="DD97" s="12">
        <v>0</v>
      </c>
      <c r="DE97" s="13">
        <v>0</v>
      </c>
      <c r="DF97" s="10">
        <v>0</v>
      </c>
      <c r="DG97" s="1">
        <f t="shared" si="1"/>
        <v>50</v>
      </c>
    </row>
    <row r="98" spans="1:111" ht="16.5" x14ac:dyDescent="0.35">
      <c r="A98" s="12">
        <v>31</v>
      </c>
      <c r="B98" s="11">
        <v>2</v>
      </c>
      <c r="C98" s="11">
        <v>10</v>
      </c>
      <c r="D98" s="12" t="s">
        <v>86</v>
      </c>
      <c r="E98" s="12">
        <v>49.87</v>
      </c>
      <c r="F98" s="12">
        <v>123.03</v>
      </c>
      <c r="G98" s="12">
        <v>202.59</v>
      </c>
      <c r="H98" s="12">
        <v>303.72000000000003</v>
      </c>
      <c r="I98" s="12">
        <v>413.58</v>
      </c>
      <c r="J98" s="12">
        <v>532.86</v>
      </c>
      <c r="K98" s="12">
        <v>662.26</v>
      </c>
      <c r="L98" s="12">
        <v>802.58</v>
      </c>
      <c r="M98" s="12">
        <v>954.66</v>
      </c>
      <c r="N98" s="12">
        <v>1119.42</v>
      </c>
      <c r="O98" s="12">
        <v>1181.78</v>
      </c>
      <c r="P98" s="12">
        <v>1248.02</v>
      </c>
      <c r="Q98" s="12">
        <v>1318.42</v>
      </c>
      <c r="R98" s="12">
        <v>1393.21</v>
      </c>
      <c r="S98" s="12">
        <v>1472.64</v>
      </c>
      <c r="T98" s="12">
        <v>1556.96</v>
      </c>
      <c r="U98" s="12">
        <v>1646.45</v>
      </c>
      <c r="V98" s="12">
        <v>1741.43</v>
      </c>
      <c r="W98" s="12">
        <v>1842.25</v>
      </c>
      <c r="X98" s="12">
        <v>1949.34</v>
      </c>
      <c r="Y98" s="12">
        <v>2063.1999999999998</v>
      </c>
      <c r="Z98" s="12">
        <v>2184.42</v>
      </c>
      <c r="AA98" s="12">
        <v>2313.67</v>
      </c>
      <c r="AB98" s="12">
        <v>2451.6999999999998</v>
      </c>
      <c r="AC98" s="12">
        <v>2599.38</v>
      </c>
      <c r="AD98" s="12">
        <v>2757.62</v>
      </c>
      <c r="AE98" s="12">
        <v>2927.41</v>
      </c>
      <c r="AF98" s="12">
        <v>3109.78</v>
      </c>
      <c r="AG98" s="12">
        <v>3305.8</v>
      </c>
      <c r="AH98" s="12">
        <v>3516.66</v>
      </c>
      <c r="AI98" s="12">
        <v>3743.63</v>
      </c>
      <c r="AJ98" s="12">
        <v>3988.16</v>
      </c>
      <c r="AK98" s="12">
        <v>4251.92</v>
      </c>
      <c r="AL98" s="12">
        <v>4536.82</v>
      </c>
      <c r="AM98" s="12">
        <v>4845.1400000000003</v>
      </c>
      <c r="AN98" s="12">
        <v>5179.5600000000004</v>
      </c>
      <c r="AO98" s="12">
        <v>5543.25</v>
      </c>
      <c r="AP98" s="12">
        <v>5939.98</v>
      </c>
      <c r="AQ98" s="12">
        <v>6373.57</v>
      </c>
      <c r="AR98" s="12">
        <v>6849.31</v>
      </c>
      <c r="AS98" s="12">
        <v>7373.75</v>
      </c>
      <c r="AT98" s="12">
        <v>7955.16</v>
      </c>
      <c r="AU98" s="12">
        <v>8603.86</v>
      </c>
      <c r="AV98" s="12">
        <v>9332.73</v>
      </c>
      <c r="AW98" s="12">
        <v>10158.26</v>
      </c>
      <c r="AX98" s="12">
        <v>11101.77</v>
      </c>
      <c r="AY98" s="12">
        <v>12190.81</v>
      </c>
      <c r="AZ98" s="12">
        <v>13461.29</v>
      </c>
      <c r="BA98" s="12">
        <v>0</v>
      </c>
      <c r="BB98" s="12">
        <v>0</v>
      </c>
      <c r="BC98" s="12">
        <v>0</v>
      </c>
      <c r="BD98" s="12">
        <v>0</v>
      </c>
      <c r="BE98" s="12">
        <v>0</v>
      </c>
      <c r="BF98" s="12">
        <v>0</v>
      </c>
      <c r="BG98" s="12">
        <v>0</v>
      </c>
      <c r="BH98" s="12">
        <v>0</v>
      </c>
      <c r="BI98" s="12">
        <v>0</v>
      </c>
      <c r="BJ98" s="12">
        <v>0</v>
      </c>
      <c r="BK98" s="12">
        <v>0</v>
      </c>
      <c r="BL98" s="12">
        <v>0</v>
      </c>
      <c r="BM98" s="12">
        <v>0</v>
      </c>
      <c r="BN98" s="12">
        <v>0</v>
      </c>
      <c r="BO98" s="12">
        <v>0</v>
      </c>
      <c r="BP98" s="12">
        <v>0</v>
      </c>
      <c r="BQ98" s="12">
        <v>0</v>
      </c>
      <c r="BR98" s="12">
        <v>0</v>
      </c>
      <c r="BS98" s="12">
        <v>0</v>
      </c>
      <c r="BT98" s="12">
        <v>0</v>
      </c>
      <c r="BU98" s="12">
        <v>0</v>
      </c>
      <c r="BV98" s="12">
        <v>0</v>
      </c>
      <c r="BW98" s="12">
        <v>0</v>
      </c>
      <c r="BX98" s="12">
        <v>0</v>
      </c>
      <c r="BY98" s="12">
        <v>0</v>
      </c>
      <c r="BZ98" s="12">
        <v>0</v>
      </c>
      <c r="CA98" s="12">
        <v>0</v>
      </c>
      <c r="CB98" s="12">
        <v>0</v>
      </c>
      <c r="CC98" s="12">
        <v>0</v>
      </c>
      <c r="CD98" s="12">
        <v>0</v>
      </c>
      <c r="CE98" s="12">
        <v>0</v>
      </c>
      <c r="CF98" s="12">
        <v>0</v>
      </c>
      <c r="CG98" s="12">
        <v>0</v>
      </c>
      <c r="CH98" s="12">
        <v>0</v>
      </c>
      <c r="CI98" s="12">
        <v>0</v>
      </c>
      <c r="CJ98" s="12">
        <v>0</v>
      </c>
      <c r="CK98" s="12">
        <v>0</v>
      </c>
      <c r="CL98" s="12">
        <v>0</v>
      </c>
      <c r="CM98" s="12">
        <v>0</v>
      </c>
      <c r="CN98" s="12">
        <v>0</v>
      </c>
      <c r="CO98" s="12">
        <v>0</v>
      </c>
      <c r="CP98" s="12">
        <v>0</v>
      </c>
      <c r="CQ98" s="12">
        <v>0</v>
      </c>
      <c r="CR98" s="12">
        <v>0</v>
      </c>
      <c r="CS98" s="12">
        <v>0</v>
      </c>
      <c r="CT98" s="12">
        <v>0</v>
      </c>
      <c r="CU98" s="12">
        <v>0</v>
      </c>
      <c r="CV98" s="12">
        <v>0</v>
      </c>
      <c r="CW98" s="12">
        <v>0</v>
      </c>
      <c r="CX98" s="12">
        <v>0</v>
      </c>
      <c r="CY98" s="12">
        <v>0</v>
      </c>
      <c r="CZ98" s="12">
        <v>0</v>
      </c>
      <c r="DA98" s="12">
        <v>0</v>
      </c>
      <c r="DB98" s="12">
        <v>0</v>
      </c>
      <c r="DC98" s="12">
        <v>0</v>
      </c>
      <c r="DD98" s="12">
        <v>0</v>
      </c>
      <c r="DE98" s="13">
        <v>0</v>
      </c>
      <c r="DF98" s="10">
        <v>0</v>
      </c>
      <c r="DG98" s="1">
        <f t="shared" si="1"/>
        <v>49</v>
      </c>
    </row>
    <row r="99" spans="1:111" ht="16.5" x14ac:dyDescent="0.35">
      <c r="A99" s="12">
        <v>32</v>
      </c>
      <c r="B99" s="11">
        <v>2</v>
      </c>
      <c r="C99" s="11">
        <v>10</v>
      </c>
      <c r="D99" s="12" t="s">
        <v>86</v>
      </c>
      <c r="E99" s="12">
        <v>52.91</v>
      </c>
      <c r="F99" s="12">
        <v>130.56</v>
      </c>
      <c r="G99" s="12">
        <v>215.03</v>
      </c>
      <c r="H99" s="12">
        <v>322.43</v>
      </c>
      <c r="I99" s="12">
        <v>439.18</v>
      </c>
      <c r="J99" s="12">
        <v>565.99</v>
      </c>
      <c r="K99" s="12">
        <v>703.63</v>
      </c>
      <c r="L99" s="12">
        <v>852.96</v>
      </c>
      <c r="M99" s="12">
        <v>1014.87</v>
      </c>
      <c r="N99" s="12">
        <v>1190.3699999999999</v>
      </c>
      <c r="O99" s="12">
        <v>1257.0999999999999</v>
      </c>
      <c r="P99" s="12">
        <v>1328</v>
      </c>
      <c r="Q99" s="12">
        <v>1403.33</v>
      </c>
      <c r="R99" s="12">
        <v>1483.34</v>
      </c>
      <c r="S99" s="12">
        <v>1568.28</v>
      </c>
      <c r="T99" s="12">
        <v>1658.42</v>
      </c>
      <c r="U99" s="12">
        <v>1754.08</v>
      </c>
      <c r="V99" s="12">
        <v>1855.64</v>
      </c>
      <c r="W99" s="12">
        <v>1963.51</v>
      </c>
      <c r="X99" s="12">
        <v>2078.1999999999998</v>
      </c>
      <c r="Y99" s="12">
        <v>2200.3000000000002</v>
      </c>
      <c r="Z99" s="12">
        <v>2330.4899999999998</v>
      </c>
      <c r="AA99" s="12">
        <v>2469.5300000000002</v>
      </c>
      <c r="AB99" s="12">
        <v>2618.2800000000002</v>
      </c>
      <c r="AC99" s="12">
        <v>2777.67</v>
      </c>
      <c r="AD99" s="12">
        <v>2948.69</v>
      </c>
      <c r="AE99" s="12">
        <v>3132.38</v>
      </c>
      <c r="AF99" s="12">
        <v>3329.83</v>
      </c>
      <c r="AG99" s="12">
        <v>3542.22</v>
      </c>
      <c r="AH99" s="12">
        <v>3770.84</v>
      </c>
      <c r="AI99" s="12">
        <v>4017.15</v>
      </c>
      <c r="AJ99" s="12">
        <v>4282.82</v>
      </c>
      <c r="AK99" s="12">
        <v>4569.8</v>
      </c>
      <c r="AL99" s="12">
        <v>4880.3599999999997</v>
      </c>
      <c r="AM99" s="12">
        <v>5217.21</v>
      </c>
      <c r="AN99" s="12">
        <v>5583.54</v>
      </c>
      <c r="AO99" s="12">
        <v>5983.16</v>
      </c>
      <c r="AP99" s="12">
        <v>6419.89</v>
      </c>
      <c r="AQ99" s="12">
        <v>6899.09</v>
      </c>
      <c r="AR99" s="12">
        <v>7427.35</v>
      </c>
      <c r="AS99" s="12">
        <v>8012.99</v>
      </c>
      <c r="AT99" s="12">
        <v>8666.4</v>
      </c>
      <c r="AU99" s="12">
        <v>9400.57</v>
      </c>
      <c r="AV99" s="12">
        <v>10232.1</v>
      </c>
      <c r="AW99" s="12">
        <v>11182.47</v>
      </c>
      <c r="AX99" s="12">
        <v>12279.43</v>
      </c>
      <c r="AY99" s="12">
        <v>13559.14</v>
      </c>
      <c r="AZ99" s="12">
        <v>0</v>
      </c>
      <c r="BA99" s="12">
        <v>0</v>
      </c>
      <c r="BB99" s="12">
        <v>0</v>
      </c>
      <c r="BC99" s="12">
        <v>0</v>
      </c>
      <c r="BD99" s="12">
        <v>0</v>
      </c>
      <c r="BE99" s="12">
        <v>0</v>
      </c>
      <c r="BF99" s="12">
        <v>0</v>
      </c>
      <c r="BG99" s="12">
        <v>0</v>
      </c>
      <c r="BH99" s="12">
        <v>0</v>
      </c>
      <c r="BI99" s="12">
        <v>0</v>
      </c>
      <c r="BJ99" s="12">
        <v>0</v>
      </c>
      <c r="BK99" s="12">
        <v>0</v>
      </c>
      <c r="BL99" s="12">
        <v>0</v>
      </c>
      <c r="BM99" s="12">
        <v>0</v>
      </c>
      <c r="BN99" s="12">
        <v>0</v>
      </c>
      <c r="BO99" s="12">
        <v>0</v>
      </c>
      <c r="BP99" s="12">
        <v>0</v>
      </c>
      <c r="BQ99" s="12">
        <v>0</v>
      </c>
      <c r="BR99" s="12">
        <v>0</v>
      </c>
      <c r="BS99" s="12">
        <v>0</v>
      </c>
      <c r="BT99" s="12">
        <v>0</v>
      </c>
      <c r="BU99" s="12">
        <v>0</v>
      </c>
      <c r="BV99" s="12">
        <v>0</v>
      </c>
      <c r="BW99" s="12">
        <v>0</v>
      </c>
      <c r="BX99" s="12">
        <v>0</v>
      </c>
      <c r="BY99" s="12">
        <v>0</v>
      </c>
      <c r="BZ99" s="12">
        <v>0</v>
      </c>
      <c r="CA99" s="12">
        <v>0</v>
      </c>
      <c r="CB99" s="12">
        <v>0</v>
      </c>
      <c r="CC99" s="12">
        <v>0</v>
      </c>
      <c r="CD99" s="12">
        <v>0</v>
      </c>
      <c r="CE99" s="12">
        <v>0</v>
      </c>
      <c r="CF99" s="12">
        <v>0</v>
      </c>
      <c r="CG99" s="12">
        <v>0</v>
      </c>
      <c r="CH99" s="12">
        <v>0</v>
      </c>
      <c r="CI99" s="12">
        <v>0</v>
      </c>
      <c r="CJ99" s="12">
        <v>0</v>
      </c>
      <c r="CK99" s="12">
        <v>0</v>
      </c>
      <c r="CL99" s="12">
        <v>0</v>
      </c>
      <c r="CM99" s="12">
        <v>0</v>
      </c>
      <c r="CN99" s="12">
        <v>0</v>
      </c>
      <c r="CO99" s="12">
        <v>0</v>
      </c>
      <c r="CP99" s="12">
        <v>0</v>
      </c>
      <c r="CQ99" s="12">
        <v>0</v>
      </c>
      <c r="CR99" s="12">
        <v>0</v>
      </c>
      <c r="CS99" s="12">
        <v>0</v>
      </c>
      <c r="CT99" s="12">
        <v>0</v>
      </c>
      <c r="CU99" s="12">
        <v>0</v>
      </c>
      <c r="CV99" s="12">
        <v>0</v>
      </c>
      <c r="CW99" s="12">
        <v>0</v>
      </c>
      <c r="CX99" s="12">
        <v>0</v>
      </c>
      <c r="CY99" s="12">
        <v>0</v>
      </c>
      <c r="CZ99" s="12">
        <v>0</v>
      </c>
      <c r="DA99" s="12">
        <v>0</v>
      </c>
      <c r="DB99" s="12">
        <v>0</v>
      </c>
      <c r="DC99" s="12">
        <v>0</v>
      </c>
      <c r="DD99" s="12">
        <v>0</v>
      </c>
      <c r="DE99" s="13">
        <v>0</v>
      </c>
      <c r="DF99" s="10">
        <v>0</v>
      </c>
      <c r="DG99" s="1">
        <f t="shared" si="1"/>
        <v>48</v>
      </c>
    </row>
    <row r="100" spans="1:111" ht="16.5" x14ac:dyDescent="0.35">
      <c r="A100" s="12">
        <v>33</v>
      </c>
      <c r="B100" s="11">
        <v>2</v>
      </c>
      <c r="C100" s="11">
        <v>10</v>
      </c>
      <c r="D100" s="12" t="s">
        <v>86</v>
      </c>
      <c r="E100" s="12">
        <v>56.16</v>
      </c>
      <c r="F100" s="12">
        <v>138.62</v>
      </c>
      <c r="G100" s="12">
        <v>228.34</v>
      </c>
      <c r="H100" s="12">
        <v>342.5</v>
      </c>
      <c r="I100" s="12">
        <v>466.66</v>
      </c>
      <c r="J100" s="12">
        <v>601.58000000000004</v>
      </c>
      <c r="K100" s="12">
        <v>748.1</v>
      </c>
      <c r="L100" s="12">
        <v>907.14</v>
      </c>
      <c r="M100" s="12">
        <v>1079.6500000000001</v>
      </c>
      <c r="N100" s="12">
        <v>1266.7</v>
      </c>
      <c r="O100" s="12">
        <v>1338.15</v>
      </c>
      <c r="P100" s="12">
        <v>1414.05</v>
      </c>
      <c r="Q100" s="12">
        <v>1494.67</v>
      </c>
      <c r="R100" s="12">
        <v>1580.26</v>
      </c>
      <c r="S100" s="12">
        <v>1671.09</v>
      </c>
      <c r="T100" s="12">
        <v>1767.48</v>
      </c>
      <c r="U100" s="12">
        <v>1869.81</v>
      </c>
      <c r="V100" s="12">
        <v>1978.51</v>
      </c>
      <c r="W100" s="12">
        <v>2094.0700000000002</v>
      </c>
      <c r="X100" s="12">
        <v>2217.11</v>
      </c>
      <c r="Y100" s="12">
        <v>2348.29</v>
      </c>
      <c r="Z100" s="12">
        <v>2488.39</v>
      </c>
      <c r="AA100" s="12">
        <v>2638.28</v>
      </c>
      <c r="AB100" s="12">
        <v>2798.89</v>
      </c>
      <c r="AC100" s="12">
        <v>2971.22</v>
      </c>
      <c r="AD100" s="12">
        <v>3156.31</v>
      </c>
      <c r="AE100" s="12">
        <v>3355.27</v>
      </c>
      <c r="AF100" s="12">
        <v>3569.28</v>
      </c>
      <c r="AG100" s="12">
        <v>3799.65</v>
      </c>
      <c r="AH100" s="12">
        <v>4047.84</v>
      </c>
      <c r="AI100" s="12">
        <v>4315.54</v>
      </c>
      <c r="AJ100" s="12">
        <v>4604.71</v>
      </c>
      <c r="AK100" s="12">
        <v>4917.6499999999996</v>
      </c>
      <c r="AL100" s="12">
        <v>5257.07</v>
      </c>
      <c r="AM100" s="12">
        <v>5626.2</v>
      </c>
      <c r="AN100" s="12">
        <v>6028.87</v>
      </c>
      <c r="AO100" s="12">
        <v>6468.94</v>
      </c>
      <c r="AP100" s="12">
        <v>6951.8</v>
      </c>
      <c r="AQ100" s="12">
        <v>7484.09</v>
      </c>
      <c r="AR100" s="12">
        <v>8074.21</v>
      </c>
      <c r="AS100" s="12">
        <v>8732.61</v>
      </c>
      <c r="AT100" s="12">
        <v>9472.39</v>
      </c>
      <c r="AU100" s="12">
        <v>10310.27</v>
      </c>
      <c r="AV100" s="12">
        <v>11267.9</v>
      </c>
      <c r="AW100" s="12">
        <v>12373.24</v>
      </c>
      <c r="AX100" s="12">
        <v>13662.73</v>
      </c>
      <c r="AY100" s="12">
        <v>0</v>
      </c>
      <c r="AZ100" s="12">
        <v>0</v>
      </c>
      <c r="BA100" s="12">
        <v>0</v>
      </c>
      <c r="BB100" s="12">
        <v>0</v>
      </c>
      <c r="BC100" s="12">
        <v>0</v>
      </c>
      <c r="BD100" s="12">
        <v>0</v>
      </c>
      <c r="BE100" s="12">
        <v>0</v>
      </c>
      <c r="BF100" s="12">
        <v>0</v>
      </c>
      <c r="BG100" s="12">
        <v>0</v>
      </c>
      <c r="BH100" s="12">
        <v>0</v>
      </c>
      <c r="BI100" s="12">
        <v>0</v>
      </c>
      <c r="BJ100" s="12">
        <v>0</v>
      </c>
      <c r="BK100" s="12">
        <v>0</v>
      </c>
      <c r="BL100" s="12">
        <v>0</v>
      </c>
      <c r="BM100" s="12">
        <v>0</v>
      </c>
      <c r="BN100" s="12">
        <v>0</v>
      </c>
      <c r="BO100" s="12">
        <v>0</v>
      </c>
      <c r="BP100" s="12">
        <v>0</v>
      </c>
      <c r="BQ100" s="12">
        <v>0</v>
      </c>
      <c r="BR100" s="12">
        <v>0</v>
      </c>
      <c r="BS100" s="12">
        <v>0</v>
      </c>
      <c r="BT100" s="12">
        <v>0</v>
      </c>
      <c r="BU100" s="12">
        <v>0</v>
      </c>
      <c r="BV100" s="12">
        <v>0</v>
      </c>
      <c r="BW100" s="12">
        <v>0</v>
      </c>
      <c r="BX100" s="12">
        <v>0</v>
      </c>
      <c r="BY100" s="12">
        <v>0</v>
      </c>
      <c r="BZ100" s="12">
        <v>0</v>
      </c>
      <c r="CA100" s="12">
        <v>0</v>
      </c>
      <c r="CB100" s="12">
        <v>0</v>
      </c>
      <c r="CC100" s="12">
        <v>0</v>
      </c>
      <c r="CD100" s="12">
        <v>0</v>
      </c>
      <c r="CE100" s="12">
        <v>0</v>
      </c>
      <c r="CF100" s="12">
        <v>0</v>
      </c>
      <c r="CG100" s="12">
        <v>0</v>
      </c>
      <c r="CH100" s="12">
        <v>0</v>
      </c>
      <c r="CI100" s="12">
        <v>0</v>
      </c>
      <c r="CJ100" s="12">
        <v>0</v>
      </c>
      <c r="CK100" s="12">
        <v>0</v>
      </c>
      <c r="CL100" s="12">
        <v>0</v>
      </c>
      <c r="CM100" s="12">
        <v>0</v>
      </c>
      <c r="CN100" s="12">
        <v>0</v>
      </c>
      <c r="CO100" s="12">
        <v>0</v>
      </c>
      <c r="CP100" s="12">
        <v>0</v>
      </c>
      <c r="CQ100" s="12">
        <v>0</v>
      </c>
      <c r="CR100" s="12">
        <v>0</v>
      </c>
      <c r="CS100" s="12">
        <v>0</v>
      </c>
      <c r="CT100" s="12">
        <v>0</v>
      </c>
      <c r="CU100" s="12">
        <v>0</v>
      </c>
      <c r="CV100" s="12">
        <v>0</v>
      </c>
      <c r="CW100" s="12">
        <v>0</v>
      </c>
      <c r="CX100" s="12">
        <v>0</v>
      </c>
      <c r="CY100" s="12">
        <v>0</v>
      </c>
      <c r="CZ100" s="12">
        <v>0</v>
      </c>
      <c r="DA100" s="12">
        <v>0</v>
      </c>
      <c r="DB100" s="12">
        <v>0</v>
      </c>
      <c r="DC100" s="12">
        <v>0</v>
      </c>
      <c r="DD100" s="12">
        <v>0</v>
      </c>
      <c r="DE100" s="13">
        <v>0</v>
      </c>
      <c r="DF100" s="10">
        <v>0</v>
      </c>
      <c r="DG100" s="1">
        <f t="shared" si="1"/>
        <v>47</v>
      </c>
    </row>
    <row r="101" spans="1:111" ht="16.5" x14ac:dyDescent="0.35">
      <c r="A101" s="12">
        <v>34</v>
      </c>
      <c r="B101" s="11">
        <v>2</v>
      </c>
      <c r="C101" s="11">
        <v>10</v>
      </c>
      <c r="D101" s="12" t="s">
        <v>86</v>
      </c>
      <c r="E101" s="12">
        <v>59.63</v>
      </c>
      <c r="F101" s="12">
        <v>147.25</v>
      </c>
      <c r="G101" s="12">
        <v>242.63</v>
      </c>
      <c r="H101" s="12">
        <v>364.08</v>
      </c>
      <c r="I101" s="12">
        <v>496.22</v>
      </c>
      <c r="J101" s="12">
        <v>639.89</v>
      </c>
      <c r="K101" s="12">
        <v>795.99</v>
      </c>
      <c r="L101" s="12">
        <v>965.49</v>
      </c>
      <c r="M101" s="12">
        <v>1149.44</v>
      </c>
      <c r="N101" s="12">
        <v>1348.92</v>
      </c>
      <c r="O101" s="12">
        <v>1425.44</v>
      </c>
      <c r="P101" s="12">
        <v>1506.71</v>
      </c>
      <c r="Q101" s="12">
        <v>1592.98</v>
      </c>
      <c r="R101" s="12">
        <v>1684.54</v>
      </c>
      <c r="S101" s="12">
        <v>1781.71</v>
      </c>
      <c r="T101" s="12">
        <v>1884.87</v>
      </c>
      <c r="U101" s="12">
        <v>1994.44</v>
      </c>
      <c r="V101" s="12">
        <v>2110.9299999999998</v>
      </c>
      <c r="W101" s="12">
        <v>2234.96</v>
      </c>
      <c r="X101" s="12">
        <v>2367.1999999999998</v>
      </c>
      <c r="Y101" s="12">
        <v>2508.4299999999998</v>
      </c>
      <c r="Z101" s="12">
        <v>2659.52</v>
      </c>
      <c r="AA101" s="12">
        <v>2821.42</v>
      </c>
      <c r="AB101" s="12">
        <v>2995.14</v>
      </c>
      <c r="AC101" s="12">
        <v>3181.72</v>
      </c>
      <c r="AD101" s="12">
        <v>3382.29</v>
      </c>
      <c r="AE101" s="12">
        <v>3598.02</v>
      </c>
      <c r="AF101" s="12">
        <v>3830.24</v>
      </c>
      <c r="AG101" s="12">
        <v>4080.43</v>
      </c>
      <c r="AH101" s="12">
        <v>4350.29</v>
      </c>
      <c r="AI101" s="12">
        <v>4641.78</v>
      </c>
      <c r="AJ101" s="12">
        <v>4957.24</v>
      </c>
      <c r="AK101" s="12">
        <v>5299.39</v>
      </c>
      <c r="AL101" s="12">
        <v>5671.49</v>
      </c>
      <c r="AM101" s="12">
        <v>6077.41</v>
      </c>
      <c r="AN101" s="12">
        <v>6521.02</v>
      </c>
      <c r="AO101" s="12">
        <v>7007.77</v>
      </c>
      <c r="AP101" s="12">
        <v>7544.35</v>
      </c>
      <c r="AQ101" s="12">
        <v>8139.21</v>
      </c>
      <c r="AR101" s="12">
        <v>8802.92</v>
      </c>
      <c r="AS101" s="12">
        <v>9548.65</v>
      </c>
      <c r="AT101" s="12">
        <v>10393.280000000001</v>
      </c>
      <c r="AU101" s="12">
        <v>11358.62</v>
      </c>
      <c r="AV101" s="12">
        <v>12472.85</v>
      </c>
      <c r="AW101" s="12">
        <v>13772.72</v>
      </c>
      <c r="AX101" s="12">
        <v>0</v>
      </c>
      <c r="AY101" s="12">
        <v>0</v>
      </c>
      <c r="AZ101" s="12">
        <v>0</v>
      </c>
      <c r="BA101" s="12">
        <v>0</v>
      </c>
      <c r="BB101" s="12">
        <v>0</v>
      </c>
      <c r="BC101" s="12">
        <v>0</v>
      </c>
      <c r="BD101" s="12">
        <v>0</v>
      </c>
      <c r="BE101" s="12">
        <v>0</v>
      </c>
      <c r="BF101" s="12">
        <v>0</v>
      </c>
      <c r="BG101" s="12">
        <v>0</v>
      </c>
      <c r="BH101" s="12">
        <v>0</v>
      </c>
      <c r="BI101" s="12">
        <v>0</v>
      </c>
      <c r="BJ101" s="12">
        <v>0</v>
      </c>
      <c r="BK101" s="12">
        <v>0</v>
      </c>
      <c r="BL101" s="12">
        <v>0</v>
      </c>
      <c r="BM101" s="12">
        <v>0</v>
      </c>
      <c r="BN101" s="12">
        <v>0</v>
      </c>
      <c r="BO101" s="12">
        <v>0</v>
      </c>
      <c r="BP101" s="12">
        <v>0</v>
      </c>
      <c r="BQ101" s="12">
        <v>0</v>
      </c>
      <c r="BR101" s="12">
        <v>0</v>
      </c>
      <c r="BS101" s="12">
        <v>0</v>
      </c>
      <c r="BT101" s="12">
        <v>0</v>
      </c>
      <c r="BU101" s="12">
        <v>0</v>
      </c>
      <c r="BV101" s="12">
        <v>0</v>
      </c>
      <c r="BW101" s="12">
        <v>0</v>
      </c>
      <c r="BX101" s="12">
        <v>0</v>
      </c>
      <c r="BY101" s="12">
        <v>0</v>
      </c>
      <c r="BZ101" s="12">
        <v>0</v>
      </c>
      <c r="CA101" s="12">
        <v>0</v>
      </c>
      <c r="CB101" s="12">
        <v>0</v>
      </c>
      <c r="CC101" s="12">
        <v>0</v>
      </c>
      <c r="CD101" s="12">
        <v>0</v>
      </c>
      <c r="CE101" s="12">
        <v>0</v>
      </c>
      <c r="CF101" s="12">
        <v>0</v>
      </c>
      <c r="CG101" s="12">
        <v>0</v>
      </c>
      <c r="CH101" s="12">
        <v>0</v>
      </c>
      <c r="CI101" s="12">
        <v>0</v>
      </c>
      <c r="CJ101" s="12">
        <v>0</v>
      </c>
      <c r="CK101" s="12">
        <v>0</v>
      </c>
      <c r="CL101" s="12">
        <v>0</v>
      </c>
      <c r="CM101" s="12">
        <v>0</v>
      </c>
      <c r="CN101" s="12">
        <v>0</v>
      </c>
      <c r="CO101" s="12">
        <v>0</v>
      </c>
      <c r="CP101" s="12">
        <v>0</v>
      </c>
      <c r="CQ101" s="12">
        <v>0</v>
      </c>
      <c r="CR101" s="12">
        <v>0</v>
      </c>
      <c r="CS101" s="12">
        <v>0</v>
      </c>
      <c r="CT101" s="12">
        <v>0</v>
      </c>
      <c r="CU101" s="12">
        <v>0</v>
      </c>
      <c r="CV101" s="12">
        <v>0</v>
      </c>
      <c r="CW101" s="12">
        <v>0</v>
      </c>
      <c r="CX101" s="12">
        <v>0</v>
      </c>
      <c r="CY101" s="12">
        <v>0</v>
      </c>
      <c r="CZ101" s="12">
        <v>0</v>
      </c>
      <c r="DA101" s="12">
        <v>0</v>
      </c>
      <c r="DB101" s="12">
        <v>0</v>
      </c>
      <c r="DC101" s="12">
        <v>0</v>
      </c>
      <c r="DD101" s="12">
        <v>0</v>
      </c>
      <c r="DE101" s="13">
        <v>0</v>
      </c>
      <c r="DF101" s="10">
        <v>0</v>
      </c>
      <c r="DG101" s="1">
        <f t="shared" si="1"/>
        <v>46</v>
      </c>
    </row>
    <row r="102" spans="1:111" ht="16.5" x14ac:dyDescent="0.35">
      <c r="A102" s="12">
        <v>35</v>
      </c>
      <c r="B102" s="11">
        <v>2</v>
      </c>
      <c r="C102" s="11">
        <v>10</v>
      </c>
      <c r="D102" s="12" t="s">
        <v>86</v>
      </c>
      <c r="E102" s="12">
        <v>63.34</v>
      </c>
      <c r="F102" s="12">
        <v>156.52000000000001</v>
      </c>
      <c r="G102" s="12">
        <v>258.01</v>
      </c>
      <c r="H102" s="12">
        <v>387.31</v>
      </c>
      <c r="I102" s="12">
        <v>528.05999999999995</v>
      </c>
      <c r="J102" s="12">
        <v>681.16</v>
      </c>
      <c r="K102" s="12">
        <v>847.59</v>
      </c>
      <c r="L102" s="12">
        <v>1028.3800000000001</v>
      </c>
      <c r="M102" s="12">
        <v>1224.6400000000001</v>
      </c>
      <c r="N102" s="12">
        <v>1437.5</v>
      </c>
      <c r="O102" s="12">
        <v>1519.45</v>
      </c>
      <c r="P102" s="12">
        <v>1606.46</v>
      </c>
      <c r="Q102" s="12">
        <v>1698.79</v>
      </c>
      <c r="R102" s="12">
        <v>1796.79</v>
      </c>
      <c r="S102" s="12">
        <v>1900.81</v>
      </c>
      <c r="T102" s="12">
        <v>2011.31</v>
      </c>
      <c r="U102" s="12">
        <v>2128.79</v>
      </c>
      <c r="V102" s="12">
        <v>2253.86</v>
      </c>
      <c r="W102" s="12">
        <v>2387.2199999999998</v>
      </c>
      <c r="X102" s="12">
        <v>2529.65</v>
      </c>
      <c r="Y102" s="12">
        <v>2682.02</v>
      </c>
      <c r="Z102" s="12">
        <v>2845.29</v>
      </c>
      <c r="AA102" s="12">
        <v>3020.48</v>
      </c>
      <c r="AB102" s="12">
        <v>3208.64</v>
      </c>
      <c r="AC102" s="12">
        <v>3410.9</v>
      </c>
      <c r="AD102" s="12">
        <v>3628.46</v>
      </c>
      <c r="AE102" s="12">
        <v>3862.64</v>
      </c>
      <c r="AF102" s="12">
        <v>4114.95</v>
      </c>
      <c r="AG102" s="12">
        <v>4387.09</v>
      </c>
      <c r="AH102" s="12">
        <v>4681.05</v>
      </c>
      <c r="AI102" s="12">
        <v>4999.18</v>
      </c>
      <c r="AJ102" s="12">
        <v>5344.23</v>
      </c>
      <c r="AK102" s="12">
        <v>5719.47</v>
      </c>
      <c r="AL102" s="12">
        <v>6128.82</v>
      </c>
      <c r="AM102" s="12">
        <v>6576.19</v>
      </c>
      <c r="AN102" s="12">
        <v>7067.06</v>
      </c>
      <c r="AO102" s="12">
        <v>7608.17</v>
      </c>
      <c r="AP102" s="12">
        <v>8208.07</v>
      </c>
      <c r="AQ102" s="12">
        <v>8877.39</v>
      </c>
      <c r="AR102" s="12">
        <v>9629.43</v>
      </c>
      <c r="AS102" s="12">
        <v>10481.209999999999</v>
      </c>
      <c r="AT102" s="12">
        <v>11454.71</v>
      </c>
      <c r="AU102" s="12">
        <v>12578.38</v>
      </c>
      <c r="AV102" s="12">
        <v>13889.24</v>
      </c>
      <c r="AW102" s="12">
        <v>0</v>
      </c>
      <c r="AX102" s="12">
        <v>0</v>
      </c>
      <c r="AY102" s="12">
        <v>0</v>
      </c>
      <c r="AZ102" s="12">
        <v>0</v>
      </c>
      <c r="BA102" s="12">
        <v>0</v>
      </c>
      <c r="BB102" s="12">
        <v>0</v>
      </c>
      <c r="BC102" s="12">
        <v>0</v>
      </c>
      <c r="BD102" s="12">
        <v>0</v>
      </c>
      <c r="BE102" s="12">
        <v>0</v>
      </c>
      <c r="BF102" s="12">
        <v>0</v>
      </c>
      <c r="BG102" s="12">
        <v>0</v>
      </c>
      <c r="BH102" s="12">
        <v>0</v>
      </c>
      <c r="BI102" s="12">
        <v>0</v>
      </c>
      <c r="BJ102" s="12">
        <v>0</v>
      </c>
      <c r="BK102" s="12">
        <v>0</v>
      </c>
      <c r="BL102" s="12">
        <v>0</v>
      </c>
      <c r="BM102" s="12">
        <v>0</v>
      </c>
      <c r="BN102" s="12">
        <v>0</v>
      </c>
      <c r="BO102" s="12">
        <v>0</v>
      </c>
      <c r="BP102" s="12">
        <v>0</v>
      </c>
      <c r="BQ102" s="12">
        <v>0</v>
      </c>
      <c r="BR102" s="12">
        <v>0</v>
      </c>
      <c r="BS102" s="12">
        <v>0</v>
      </c>
      <c r="BT102" s="12">
        <v>0</v>
      </c>
      <c r="BU102" s="12">
        <v>0</v>
      </c>
      <c r="BV102" s="12">
        <v>0</v>
      </c>
      <c r="BW102" s="12">
        <v>0</v>
      </c>
      <c r="BX102" s="12">
        <v>0</v>
      </c>
      <c r="BY102" s="12">
        <v>0</v>
      </c>
      <c r="BZ102" s="12">
        <v>0</v>
      </c>
      <c r="CA102" s="12">
        <v>0</v>
      </c>
      <c r="CB102" s="12">
        <v>0</v>
      </c>
      <c r="CC102" s="12">
        <v>0</v>
      </c>
      <c r="CD102" s="12">
        <v>0</v>
      </c>
      <c r="CE102" s="12">
        <v>0</v>
      </c>
      <c r="CF102" s="12">
        <v>0</v>
      </c>
      <c r="CG102" s="12">
        <v>0</v>
      </c>
      <c r="CH102" s="12">
        <v>0</v>
      </c>
      <c r="CI102" s="12">
        <v>0</v>
      </c>
      <c r="CJ102" s="12">
        <v>0</v>
      </c>
      <c r="CK102" s="12">
        <v>0</v>
      </c>
      <c r="CL102" s="12">
        <v>0</v>
      </c>
      <c r="CM102" s="12">
        <v>0</v>
      </c>
      <c r="CN102" s="12">
        <v>0</v>
      </c>
      <c r="CO102" s="12">
        <v>0</v>
      </c>
      <c r="CP102" s="12">
        <v>0</v>
      </c>
      <c r="CQ102" s="12">
        <v>0</v>
      </c>
      <c r="CR102" s="12">
        <v>0</v>
      </c>
      <c r="CS102" s="12">
        <v>0</v>
      </c>
      <c r="CT102" s="12">
        <v>0</v>
      </c>
      <c r="CU102" s="12">
        <v>0</v>
      </c>
      <c r="CV102" s="12">
        <v>0</v>
      </c>
      <c r="CW102" s="12">
        <v>0</v>
      </c>
      <c r="CX102" s="12">
        <v>0</v>
      </c>
      <c r="CY102" s="12">
        <v>0</v>
      </c>
      <c r="CZ102" s="12">
        <v>0</v>
      </c>
      <c r="DA102" s="12">
        <v>0</v>
      </c>
      <c r="DB102" s="12">
        <v>0</v>
      </c>
      <c r="DC102" s="12">
        <v>0</v>
      </c>
      <c r="DD102" s="12">
        <v>0</v>
      </c>
      <c r="DE102" s="13">
        <v>0</v>
      </c>
      <c r="DF102" s="10">
        <v>0</v>
      </c>
      <c r="DG102" s="1">
        <f t="shared" si="1"/>
        <v>45</v>
      </c>
    </row>
    <row r="103" spans="1:111" ht="16.5" x14ac:dyDescent="0.35">
      <c r="A103" s="12">
        <v>36</v>
      </c>
      <c r="B103" s="11">
        <v>2</v>
      </c>
      <c r="C103" s="11">
        <v>10</v>
      </c>
      <c r="D103" s="12" t="s">
        <v>86</v>
      </c>
      <c r="E103" s="12">
        <v>67.34</v>
      </c>
      <c r="F103" s="12">
        <v>166.52</v>
      </c>
      <c r="G103" s="12">
        <v>274.61</v>
      </c>
      <c r="H103" s="12">
        <v>412.37</v>
      </c>
      <c r="I103" s="12">
        <v>562.41</v>
      </c>
      <c r="J103" s="12">
        <v>725.7</v>
      </c>
      <c r="K103" s="12">
        <v>903.28</v>
      </c>
      <c r="L103" s="12">
        <v>1096.25</v>
      </c>
      <c r="M103" s="12">
        <v>1305.75</v>
      </c>
      <c r="N103" s="12">
        <v>1533</v>
      </c>
      <c r="O103" s="12">
        <v>1620.78</v>
      </c>
      <c r="P103" s="12">
        <v>1713.94</v>
      </c>
      <c r="Q103" s="12">
        <v>1812.81</v>
      </c>
      <c r="R103" s="12">
        <v>1917.76</v>
      </c>
      <c r="S103" s="12">
        <v>2029.24</v>
      </c>
      <c r="T103" s="12">
        <v>2147.77</v>
      </c>
      <c r="U103" s="12">
        <v>2273.96</v>
      </c>
      <c r="V103" s="12">
        <v>2408.5100000000002</v>
      </c>
      <c r="W103" s="12">
        <v>2552.1999999999998</v>
      </c>
      <c r="X103" s="12">
        <v>2705.93</v>
      </c>
      <c r="Y103" s="12">
        <v>2870.66</v>
      </c>
      <c r="Z103" s="12">
        <v>3047.41</v>
      </c>
      <c r="AA103" s="12">
        <v>3237.25</v>
      </c>
      <c r="AB103" s="12">
        <v>3441.31</v>
      </c>
      <c r="AC103" s="12">
        <v>3660.81</v>
      </c>
      <c r="AD103" s="12">
        <v>3897.08</v>
      </c>
      <c r="AE103" s="12">
        <v>4151.6400000000003</v>
      </c>
      <c r="AF103" s="12">
        <v>4426.2</v>
      </c>
      <c r="AG103" s="12">
        <v>4722.79</v>
      </c>
      <c r="AH103" s="12">
        <v>5043.75</v>
      </c>
      <c r="AI103" s="12">
        <v>5391.88</v>
      </c>
      <c r="AJ103" s="12">
        <v>5770.47</v>
      </c>
      <c r="AK103" s="12">
        <v>6183.47</v>
      </c>
      <c r="AL103" s="12">
        <v>6634.82</v>
      </c>
      <c r="AM103" s="12">
        <v>7130.06</v>
      </c>
      <c r="AN103" s="12">
        <v>7676</v>
      </c>
      <c r="AO103" s="12">
        <v>8281.25</v>
      </c>
      <c r="AP103" s="12">
        <v>8956.5400000000009</v>
      </c>
      <c r="AQ103" s="12">
        <v>9715.2900000000009</v>
      </c>
      <c r="AR103" s="12">
        <v>10574.66</v>
      </c>
      <c r="AS103" s="12">
        <v>11556.84</v>
      </c>
      <c r="AT103" s="12">
        <v>12690.52</v>
      </c>
      <c r="AU103" s="12">
        <v>14013.07</v>
      </c>
      <c r="AV103" s="12">
        <v>0</v>
      </c>
      <c r="AW103" s="12">
        <v>0</v>
      </c>
      <c r="AX103" s="12">
        <v>0</v>
      </c>
      <c r="AY103" s="12">
        <v>0</v>
      </c>
      <c r="AZ103" s="12">
        <v>0</v>
      </c>
      <c r="BA103" s="12">
        <v>0</v>
      </c>
      <c r="BB103" s="12">
        <v>0</v>
      </c>
      <c r="BC103" s="12">
        <v>0</v>
      </c>
      <c r="BD103" s="12">
        <v>0</v>
      </c>
      <c r="BE103" s="12">
        <v>0</v>
      </c>
      <c r="BF103" s="12">
        <v>0</v>
      </c>
      <c r="BG103" s="12">
        <v>0</v>
      </c>
      <c r="BH103" s="12">
        <v>0</v>
      </c>
      <c r="BI103" s="12">
        <v>0</v>
      </c>
      <c r="BJ103" s="12">
        <v>0</v>
      </c>
      <c r="BK103" s="12">
        <v>0</v>
      </c>
      <c r="BL103" s="12">
        <v>0</v>
      </c>
      <c r="BM103" s="12">
        <v>0</v>
      </c>
      <c r="BN103" s="12">
        <v>0</v>
      </c>
      <c r="BO103" s="12">
        <v>0</v>
      </c>
      <c r="BP103" s="12">
        <v>0</v>
      </c>
      <c r="BQ103" s="12">
        <v>0</v>
      </c>
      <c r="BR103" s="12">
        <v>0</v>
      </c>
      <c r="BS103" s="12">
        <v>0</v>
      </c>
      <c r="BT103" s="12">
        <v>0</v>
      </c>
      <c r="BU103" s="12">
        <v>0</v>
      </c>
      <c r="BV103" s="12">
        <v>0</v>
      </c>
      <c r="BW103" s="12">
        <v>0</v>
      </c>
      <c r="BX103" s="12">
        <v>0</v>
      </c>
      <c r="BY103" s="12">
        <v>0</v>
      </c>
      <c r="BZ103" s="12">
        <v>0</v>
      </c>
      <c r="CA103" s="12">
        <v>0</v>
      </c>
      <c r="CB103" s="12">
        <v>0</v>
      </c>
      <c r="CC103" s="12">
        <v>0</v>
      </c>
      <c r="CD103" s="12">
        <v>0</v>
      </c>
      <c r="CE103" s="12">
        <v>0</v>
      </c>
      <c r="CF103" s="12">
        <v>0</v>
      </c>
      <c r="CG103" s="12">
        <v>0</v>
      </c>
      <c r="CH103" s="12">
        <v>0</v>
      </c>
      <c r="CI103" s="12">
        <v>0</v>
      </c>
      <c r="CJ103" s="12">
        <v>0</v>
      </c>
      <c r="CK103" s="12">
        <v>0</v>
      </c>
      <c r="CL103" s="12">
        <v>0</v>
      </c>
      <c r="CM103" s="12">
        <v>0</v>
      </c>
      <c r="CN103" s="12">
        <v>0</v>
      </c>
      <c r="CO103" s="12">
        <v>0</v>
      </c>
      <c r="CP103" s="12">
        <v>0</v>
      </c>
      <c r="CQ103" s="12">
        <v>0</v>
      </c>
      <c r="CR103" s="12">
        <v>0</v>
      </c>
      <c r="CS103" s="12">
        <v>0</v>
      </c>
      <c r="CT103" s="12">
        <v>0</v>
      </c>
      <c r="CU103" s="12">
        <v>0</v>
      </c>
      <c r="CV103" s="12">
        <v>0</v>
      </c>
      <c r="CW103" s="12">
        <v>0</v>
      </c>
      <c r="CX103" s="12">
        <v>0</v>
      </c>
      <c r="CY103" s="12">
        <v>0</v>
      </c>
      <c r="CZ103" s="12">
        <v>0</v>
      </c>
      <c r="DA103" s="12">
        <v>0</v>
      </c>
      <c r="DB103" s="12">
        <v>0</v>
      </c>
      <c r="DC103" s="12">
        <v>0</v>
      </c>
      <c r="DD103" s="12">
        <v>0</v>
      </c>
      <c r="DE103" s="13">
        <v>0</v>
      </c>
      <c r="DF103" s="10">
        <v>0</v>
      </c>
      <c r="DG103" s="1">
        <f t="shared" si="1"/>
        <v>44</v>
      </c>
    </row>
    <row r="104" spans="1:111" ht="16.5" x14ac:dyDescent="0.35">
      <c r="A104" s="12">
        <v>37</v>
      </c>
      <c r="B104" s="11">
        <v>2</v>
      </c>
      <c r="C104" s="11">
        <v>10</v>
      </c>
      <c r="D104" s="12" t="s">
        <v>86</v>
      </c>
      <c r="E104" s="12">
        <v>71.680000000000007</v>
      </c>
      <c r="F104" s="12">
        <v>177.33</v>
      </c>
      <c r="G104" s="12">
        <v>292.52999999999997</v>
      </c>
      <c r="H104" s="12">
        <v>439.43</v>
      </c>
      <c r="I104" s="12">
        <v>599.51</v>
      </c>
      <c r="J104" s="12">
        <v>773.81</v>
      </c>
      <c r="K104" s="12">
        <v>963.43</v>
      </c>
      <c r="L104" s="12">
        <v>1169.5</v>
      </c>
      <c r="M104" s="12">
        <v>1393.27</v>
      </c>
      <c r="N104" s="12">
        <v>1635.99</v>
      </c>
      <c r="O104" s="12">
        <v>1730.02</v>
      </c>
      <c r="P104" s="12">
        <v>1829.82</v>
      </c>
      <c r="Q104" s="12">
        <v>1935.75</v>
      </c>
      <c r="R104" s="12">
        <v>2048.2800000000002</v>
      </c>
      <c r="S104" s="12">
        <v>2167.92</v>
      </c>
      <c r="T104" s="12">
        <v>2295.29</v>
      </c>
      <c r="U104" s="12">
        <v>2431.1</v>
      </c>
      <c r="V104" s="12">
        <v>2576.15</v>
      </c>
      <c r="W104" s="12">
        <v>2731.32</v>
      </c>
      <c r="X104" s="12">
        <v>2897.6</v>
      </c>
      <c r="Y104" s="12">
        <v>3076</v>
      </c>
      <c r="Z104" s="12">
        <v>3267.62</v>
      </c>
      <c r="AA104" s="12">
        <v>3473.6</v>
      </c>
      <c r="AB104" s="12">
        <v>3695.16</v>
      </c>
      <c r="AC104" s="12">
        <v>3933.64</v>
      </c>
      <c r="AD104" s="12">
        <v>4190.59</v>
      </c>
      <c r="AE104" s="12">
        <v>4467.7299999999996</v>
      </c>
      <c r="AF104" s="12">
        <v>4767.1000000000004</v>
      </c>
      <c r="AG104" s="12">
        <v>5091.07</v>
      </c>
      <c r="AH104" s="12">
        <v>5442.47</v>
      </c>
      <c r="AI104" s="12">
        <v>5824.61</v>
      </c>
      <c r="AJ104" s="12">
        <v>6241.48</v>
      </c>
      <c r="AK104" s="12">
        <v>6697.07</v>
      </c>
      <c r="AL104" s="12">
        <v>7196.96</v>
      </c>
      <c r="AM104" s="12">
        <v>7748.03</v>
      </c>
      <c r="AN104" s="12">
        <v>8358.9500000000007</v>
      </c>
      <c r="AO104" s="12">
        <v>9040.58</v>
      </c>
      <c r="AP104" s="12">
        <v>9806.44</v>
      </c>
      <c r="AQ104" s="12">
        <v>10673.87</v>
      </c>
      <c r="AR104" s="12">
        <v>11665.27</v>
      </c>
      <c r="AS104" s="12">
        <v>12809.59</v>
      </c>
      <c r="AT104" s="12">
        <v>14144.55</v>
      </c>
      <c r="AU104" s="12">
        <v>0</v>
      </c>
      <c r="AV104" s="12">
        <v>0</v>
      </c>
      <c r="AW104" s="12">
        <v>0</v>
      </c>
      <c r="AX104" s="12">
        <v>0</v>
      </c>
      <c r="AY104" s="12">
        <v>0</v>
      </c>
      <c r="AZ104" s="12">
        <v>0</v>
      </c>
      <c r="BA104" s="12">
        <v>0</v>
      </c>
      <c r="BB104" s="12">
        <v>0</v>
      </c>
      <c r="BC104" s="12">
        <v>0</v>
      </c>
      <c r="BD104" s="12">
        <v>0</v>
      </c>
      <c r="BE104" s="12">
        <v>0</v>
      </c>
      <c r="BF104" s="12">
        <v>0</v>
      </c>
      <c r="BG104" s="12">
        <v>0</v>
      </c>
      <c r="BH104" s="12">
        <v>0</v>
      </c>
      <c r="BI104" s="12">
        <v>0</v>
      </c>
      <c r="BJ104" s="12">
        <v>0</v>
      </c>
      <c r="BK104" s="12">
        <v>0</v>
      </c>
      <c r="BL104" s="12">
        <v>0</v>
      </c>
      <c r="BM104" s="12">
        <v>0</v>
      </c>
      <c r="BN104" s="12">
        <v>0</v>
      </c>
      <c r="BO104" s="12">
        <v>0</v>
      </c>
      <c r="BP104" s="12">
        <v>0</v>
      </c>
      <c r="BQ104" s="12">
        <v>0</v>
      </c>
      <c r="BR104" s="12">
        <v>0</v>
      </c>
      <c r="BS104" s="12">
        <v>0</v>
      </c>
      <c r="BT104" s="12">
        <v>0</v>
      </c>
      <c r="BU104" s="12">
        <v>0</v>
      </c>
      <c r="BV104" s="12">
        <v>0</v>
      </c>
      <c r="BW104" s="12">
        <v>0</v>
      </c>
      <c r="BX104" s="12">
        <v>0</v>
      </c>
      <c r="BY104" s="12">
        <v>0</v>
      </c>
      <c r="BZ104" s="12">
        <v>0</v>
      </c>
      <c r="CA104" s="12">
        <v>0</v>
      </c>
      <c r="CB104" s="12">
        <v>0</v>
      </c>
      <c r="CC104" s="12">
        <v>0</v>
      </c>
      <c r="CD104" s="12">
        <v>0</v>
      </c>
      <c r="CE104" s="12">
        <v>0</v>
      </c>
      <c r="CF104" s="12">
        <v>0</v>
      </c>
      <c r="CG104" s="12">
        <v>0</v>
      </c>
      <c r="CH104" s="12">
        <v>0</v>
      </c>
      <c r="CI104" s="12">
        <v>0</v>
      </c>
      <c r="CJ104" s="12">
        <v>0</v>
      </c>
      <c r="CK104" s="12">
        <v>0</v>
      </c>
      <c r="CL104" s="12">
        <v>0</v>
      </c>
      <c r="CM104" s="12">
        <v>0</v>
      </c>
      <c r="CN104" s="12">
        <v>0</v>
      </c>
      <c r="CO104" s="12">
        <v>0</v>
      </c>
      <c r="CP104" s="12">
        <v>0</v>
      </c>
      <c r="CQ104" s="12">
        <v>0</v>
      </c>
      <c r="CR104" s="12">
        <v>0</v>
      </c>
      <c r="CS104" s="12">
        <v>0</v>
      </c>
      <c r="CT104" s="12">
        <v>0</v>
      </c>
      <c r="CU104" s="12">
        <v>0</v>
      </c>
      <c r="CV104" s="12">
        <v>0</v>
      </c>
      <c r="CW104" s="12">
        <v>0</v>
      </c>
      <c r="CX104" s="12">
        <v>0</v>
      </c>
      <c r="CY104" s="12">
        <v>0</v>
      </c>
      <c r="CZ104" s="12">
        <v>0</v>
      </c>
      <c r="DA104" s="12">
        <v>0</v>
      </c>
      <c r="DB104" s="12">
        <v>0</v>
      </c>
      <c r="DC104" s="12">
        <v>0</v>
      </c>
      <c r="DD104" s="12">
        <v>0</v>
      </c>
      <c r="DE104" s="13">
        <v>0</v>
      </c>
      <c r="DF104" s="10">
        <v>0</v>
      </c>
      <c r="DG104" s="1">
        <f t="shared" si="1"/>
        <v>43</v>
      </c>
    </row>
    <row r="105" spans="1:111" ht="16.5" x14ac:dyDescent="0.35">
      <c r="A105" s="12">
        <v>38</v>
      </c>
      <c r="B105" s="11">
        <v>2</v>
      </c>
      <c r="C105" s="11">
        <v>10</v>
      </c>
      <c r="D105" s="12" t="s">
        <v>86</v>
      </c>
      <c r="E105" s="12">
        <v>76.36</v>
      </c>
      <c r="F105" s="12">
        <v>189.01</v>
      </c>
      <c r="G105" s="12">
        <v>311.89999999999998</v>
      </c>
      <c r="H105" s="12">
        <v>468.7</v>
      </c>
      <c r="I105" s="12">
        <v>639.64</v>
      </c>
      <c r="J105" s="12">
        <v>825.83</v>
      </c>
      <c r="K105" s="12">
        <v>1028.42</v>
      </c>
      <c r="L105" s="12">
        <v>1248.6400000000001</v>
      </c>
      <c r="M105" s="12">
        <v>1487.76</v>
      </c>
      <c r="N105" s="12">
        <v>1747.15</v>
      </c>
      <c r="O105" s="12">
        <v>1847.93</v>
      </c>
      <c r="P105" s="12">
        <v>1954.92</v>
      </c>
      <c r="Q105" s="12">
        <v>2068.56</v>
      </c>
      <c r="R105" s="12">
        <v>2189.39</v>
      </c>
      <c r="S105" s="12">
        <v>2318.02</v>
      </c>
      <c r="T105" s="12">
        <v>2455.17</v>
      </c>
      <c r="U105" s="12">
        <v>2601.65</v>
      </c>
      <c r="V105" s="12">
        <v>2758.36</v>
      </c>
      <c r="W105" s="12">
        <v>2926.28</v>
      </c>
      <c r="X105" s="12">
        <v>3106.45</v>
      </c>
      <c r="Y105" s="12">
        <v>3299.97</v>
      </c>
      <c r="Z105" s="12">
        <v>3507.99</v>
      </c>
      <c r="AA105" s="12">
        <v>3731.74</v>
      </c>
      <c r="AB105" s="12">
        <v>3972.59</v>
      </c>
      <c r="AC105" s="12">
        <v>4232.08</v>
      </c>
      <c r="AD105" s="12">
        <v>4511.96</v>
      </c>
      <c r="AE105" s="12">
        <v>4814.29</v>
      </c>
      <c r="AF105" s="12">
        <v>5141.47</v>
      </c>
      <c r="AG105" s="12">
        <v>5496.34</v>
      </c>
      <c r="AH105" s="12">
        <v>5882.27</v>
      </c>
      <c r="AI105" s="12">
        <v>6303.27</v>
      </c>
      <c r="AJ105" s="12">
        <v>6763.37</v>
      </c>
      <c r="AK105" s="12">
        <v>7268.21</v>
      </c>
      <c r="AL105" s="12">
        <v>7824.73</v>
      </c>
      <c r="AM105" s="12">
        <v>8441.7000000000007</v>
      </c>
      <c r="AN105" s="12">
        <v>9130.08</v>
      </c>
      <c r="AO105" s="12">
        <v>9903.52</v>
      </c>
      <c r="AP105" s="12">
        <v>10779.54</v>
      </c>
      <c r="AQ105" s="12">
        <v>11780.75</v>
      </c>
      <c r="AR105" s="12">
        <v>12936.4</v>
      </c>
      <c r="AS105" s="12">
        <v>14284.58</v>
      </c>
      <c r="AT105" s="12">
        <v>0</v>
      </c>
      <c r="AU105" s="12">
        <v>0</v>
      </c>
      <c r="AV105" s="12">
        <v>0</v>
      </c>
      <c r="AW105" s="12">
        <v>0</v>
      </c>
      <c r="AX105" s="12">
        <v>0</v>
      </c>
      <c r="AY105" s="12">
        <v>0</v>
      </c>
      <c r="AZ105" s="12">
        <v>0</v>
      </c>
      <c r="BA105" s="12">
        <v>0</v>
      </c>
      <c r="BB105" s="12">
        <v>0</v>
      </c>
      <c r="BC105" s="12">
        <v>0</v>
      </c>
      <c r="BD105" s="12">
        <v>0</v>
      </c>
      <c r="BE105" s="12">
        <v>0</v>
      </c>
      <c r="BF105" s="12">
        <v>0</v>
      </c>
      <c r="BG105" s="12">
        <v>0</v>
      </c>
      <c r="BH105" s="12">
        <v>0</v>
      </c>
      <c r="BI105" s="12">
        <v>0</v>
      </c>
      <c r="BJ105" s="12">
        <v>0</v>
      </c>
      <c r="BK105" s="12">
        <v>0</v>
      </c>
      <c r="BL105" s="12">
        <v>0</v>
      </c>
      <c r="BM105" s="12">
        <v>0</v>
      </c>
      <c r="BN105" s="12">
        <v>0</v>
      </c>
      <c r="BO105" s="12">
        <v>0</v>
      </c>
      <c r="BP105" s="12">
        <v>0</v>
      </c>
      <c r="BQ105" s="12">
        <v>0</v>
      </c>
      <c r="BR105" s="12">
        <v>0</v>
      </c>
      <c r="BS105" s="12">
        <v>0</v>
      </c>
      <c r="BT105" s="12">
        <v>0</v>
      </c>
      <c r="BU105" s="12">
        <v>0</v>
      </c>
      <c r="BV105" s="12">
        <v>0</v>
      </c>
      <c r="BW105" s="12">
        <v>0</v>
      </c>
      <c r="BX105" s="12">
        <v>0</v>
      </c>
      <c r="BY105" s="12">
        <v>0</v>
      </c>
      <c r="BZ105" s="12">
        <v>0</v>
      </c>
      <c r="CA105" s="12">
        <v>0</v>
      </c>
      <c r="CB105" s="12">
        <v>0</v>
      </c>
      <c r="CC105" s="12">
        <v>0</v>
      </c>
      <c r="CD105" s="12">
        <v>0</v>
      </c>
      <c r="CE105" s="12">
        <v>0</v>
      </c>
      <c r="CF105" s="12">
        <v>0</v>
      </c>
      <c r="CG105" s="12">
        <v>0</v>
      </c>
      <c r="CH105" s="12">
        <v>0</v>
      </c>
      <c r="CI105" s="12">
        <v>0</v>
      </c>
      <c r="CJ105" s="12">
        <v>0</v>
      </c>
      <c r="CK105" s="12">
        <v>0</v>
      </c>
      <c r="CL105" s="12">
        <v>0</v>
      </c>
      <c r="CM105" s="12">
        <v>0</v>
      </c>
      <c r="CN105" s="12">
        <v>0</v>
      </c>
      <c r="CO105" s="12">
        <v>0</v>
      </c>
      <c r="CP105" s="12">
        <v>0</v>
      </c>
      <c r="CQ105" s="12">
        <v>0</v>
      </c>
      <c r="CR105" s="12">
        <v>0</v>
      </c>
      <c r="CS105" s="12">
        <v>0</v>
      </c>
      <c r="CT105" s="12">
        <v>0</v>
      </c>
      <c r="CU105" s="12">
        <v>0</v>
      </c>
      <c r="CV105" s="12">
        <v>0</v>
      </c>
      <c r="CW105" s="12">
        <v>0</v>
      </c>
      <c r="CX105" s="12">
        <v>0</v>
      </c>
      <c r="CY105" s="12">
        <v>0</v>
      </c>
      <c r="CZ105" s="12">
        <v>0</v>
      </c>
      <c r="DA105" s="12">
        <v>0</v>
      </c>
      <c r="DB105" s="12">
        <v>0</v>
      </c>
      <c r="DC105" s="12">
        <v>0</v>
      </c>
      <c r="DD105" s="12">
        <v>0</v>
      </c>
      <c r="DE105" s="13">
        <v>0</v>
      </c>
      <c r="DF105" s="10">
        <v>0</v>
      </c>
      <c r="DG105" s="1">
        <f t="shared" si="1"/>
        <v>42</v>
      </c>
    </row>
    <row r="106" spans="1:111" ht="16.5" x14ac:dyDescent="0.35">
      <c r="A106" s="12">
        <v>39</v>
      </c>
      <c r="B106" s="11">
        <v>2</v>
      </c>
      <c r="C106" s="11">
        <v>10</v>
      </c>
      <c r="D106" s="12" t="s">
        <v>86</v>
      </c>
      <c r="E106" s="12">
        <v>81.42</v>
      </c>
      <c r="F106" s="12">
        <v>201.64</v>
      </c>
      <c r="G106" s="12">
        <v>332.87</v>
      </c>
      <c r="H106" s="12">
        <v>500.37</v>
      </c>
      <c r="I106" s="12">
        <v>683.07</v>
      </c>
      <c r="J106" s="12">
        <v>882.1</v>
      </c>
      <c r="K106" s="12">
        <v>1098.7</v>
      </c>
      <c r="L106" s="12">
        <v>1334.16</v>
      </c>
      <c r="M106" s="12">
        <v>1589.85</v>
      </c>
      <c r="N106" s="12">
        <v>1867.24</v>
      </c>
      <c r="O106" s="12">
        <v>1975.34</v>
      </c>
      <c r="P106" s="12">
        <v>2090.17</v>
      </c>
      <c r="Q106" s="12">
        <v>2212.2600000000002</v>
      </c>
      <c r="R106" s="12">
        <v>2342.2399999999998</v>
      </c>
      <c r="S106" s="12">
        <v>2480.8200000000002</v>
      </c>
      <c r="T106" s="12">
        <v>2628.83</v>
      </c>
      <c r="U106" s="12">
        <v>2787.18</v>
      </c>
      <c r="V106" s="12">
        <v>2956.86</v>
      </c>
      <c r="W106" s="12">
        <v>3138.91</v>
      </c>
      <c r="X106" s="12">
        <v>3334.45</v>
      </c>
      <c r="Y106" s="12">
        <v>3544.64</v>
      </c>
      <c r="Z106" s="12">
        <v>3770.73</v>
      </c>
      <c r="AA106" s="12">
        <v>4014.09</v>
      </c>
      <c r="AB106" s="12">
        <v>4276.3</v>
      </c>
      <c r="AC106" s="12">
        <v>4559.1099999999997</v>
      </c>
      <c r="AD106" s="12">
        <v>4864.59</v>
      </c>
      <c r="AE106" s="12">
        <v>5195.1899999999996</v>
      </c>
      <c r="AF106" s="12">
        <v>5553.77</v>
      </c>
      <c r="AG106" s="12">
        <v>5943.73</v>
      </c>
      <c r="AH106" s="12">
        <v>6369.13</v>
      </c>
      <c r="AI106" s="12">
        <v>6834.04</v>
      </c>
      <c r="AJ106" s="12">
        <v>7344.15</v>
      </c>
      <c r="AK106" s="12">
        <v>7906.48</v>
      </c>
      <c r="AL106" s="12">
        <v>8529.9</v>
      </c>
      <c r="AM106" s="12">
        <v>9225.4699999999993</v>
      </c>
      <c r="AN106" s="12">
        <v>10007</v>
      </c>
      <c r="AO106" s="12">
        <v>10892.17</v>
      </c>
      <c r="AP106" s="12">
        <v>11903.84</v>
      </c>
      <c r="AQ106" s="12">
        <v>13071.57</v>
      </c>
      <c r="AR106" s="12">
        <v>14433.83</v>
      </c>
      <c r="AS106" s="12">
        <v>0</v>
      </c>
      <c r="AT106" s="12">
        <v>0</v>
      </c>
      <c r="AU106" s="12">
        <v>0</v>
      </c>
      <c r="AV106" s="12">
        <v>0</v>
      </c>
      <c r="AW106" s="12">
        <v>0</v>
      </c>
      <c r="AX106" s="12">
        <v>0</v>
      </c>
      <c r="AY106" s="12">
        <v>0</v>
      </c>
      <c r="AZ106" s="12">
        <v>0</v>
      </c>
      <c r="BA106" s="12">
        <v>0</v>
      </c>
      <c r="BB106" s="12">
        <v>0</v>
      </c>
      <c r="BC106" s="12">
        <v>0</v>
      </c>
      <c r="BD106" s="12">
        <v>0</v>
      </c>
      <c r="BE106" s="12">
        <v>0</v>
      </c>
      <c r="BF106" s="12">
        <v>0</v>
      </c>
      <c r="BG106" s="12">
        <v>0</v>
      </c>
      <c r="BH106" s="12">
        <v>0</v>
      </c>
      <c r="BI106" s="12">
        <v>0</v>
      </c>
      <c r="BJ106" s="12">
        <v>0</v>
      </c>
      <c r="BK106" s="12">
        <v>0</v>
      </c>
      <c r="BL106" s="12">
        <v>0</v>
      </c>
      <c r="BM106" s="12">
        <v>0</v>
      </c>
      <c r="BN106" s="12">
        <v>0</v>
      </c>
      <c r="BO106" s="12">
        <v>0</v>
      </c>
      <c r="BP106" s="12">
        <v>0</v>
      </c>
      <c r="BQ106" s="12">
        <v>0</v>
      </c>
      <c r="BR106" s="12">
        <v>0</v>
      </c>
      <c r="BS106" s="12">
        <v>0</v>
      </c>
      <c r="BT106" s="12">
        <v>0</v>
      </c>
      <c r="BU106" s="12">
        <v>0</v>
      </c>
      <c r="BV106" s="12">
        <v>0</v>
      </c>
      <c r="BW106" s="12">
        <v>0</v>
      </c>
      <c r="BX106" s="12">
        <v>0</v>
      </c>
      <c r="BY106" s="12">
        <v>0</v>
      </c>
      <c r="BZ106" s="12">
        <v>0</v>
      </c>
      <c r="CA106" s="12">
        <v>0</v>
      </c>
      <c r="CB106" s="12">
        <v>0</v>
      </c>
      <c r="CC106" s="12">
        <v>0</v>
      </c>
      <c r="CD106" s="12">
        <v>0</v>
      </c>
      <c r="CE106" s="12">
        <v>0</v>
      </c>
      <c r="CF106" s="12">
        <v>0</v>
      </c>
      <c r="CG106" s="12">
        <v>0</v>
      </c>
      <c r="CH106" s="12">
        <v>0</v>
      </c>
      <c r="CI106" s="12">
        <v>0</v>
      </c>
      <c r="CJ106" s="12">
        <v>0</v>
      </c>
      <c r="CK106" s="12">
        <v>0</v>
      </c>
      <c r="CL106" s="12">
        <v>0</v>
      </c>
      <c r="CM106" s="12">
        <v>0</v>
      </c>
      <c r="CN106" s="12">
        <v>0</v>
      </c>
      <c r="CO106" s="12">
        <v>0</v>
      </c>
      <c r="CP106" s="12">
        <v>0</v>
      </c>
      <c r="CQ106" s="12">
        <v>0</v>
      </c>
      <c r="CR106" s="12">
        <v>0</v>
      </c>
      <c r="CS106" s="12">
        <v>0</v>
      </c>
      <c r="CT106" s="12">
        <v>0</v>
      </c>
      <c r="CU106" s="12">
        <v>0</v>
      </c>
      <c r="CV106" s="12">
        <v>0</v>
      </c>
      <c r="CW106" s="12">
        <v>0</v>
      </c>
      <c r="CX106" s="12">
        <v>0</v>
      </c>
      <c r="CY106" s="12">
        <v>0</v>
      </c>
      <c r="CZ106" s="12">
        <v>0</v>
      </c>
      <c r="DA106" s="12">
        <v>0</v>
      </c>
      <c r="DB106" s="12">
        <v>0</v>
      </c>
      <c r="DC106" s="12">
        <v>0</v>
      </c>
      <c r="DD106" s="12">
        <v>0</v>
      </c>
      <c r="DE106" s="13">
        <v>0</v>
      </c>
      <c r="DF106" s="10">
        <v>0</v>
      </c>
      <c r="DG106" s="1">
        <f t="shared" si="1"/>
        <v>41</v>
      </c>
    </row>
    <row r="107" spans="1:111" ht="16.5" x14ac:dyDescent="0.35">
      <c r="A107" s="12">
        <v>40</v>
      </c>
      <c r="B107" s="11">
        <v>2</v>
      </c>
      <c r="C107" s="11">
        <v>10</v>
      </c>
      <c r="D107" s="12" t="s">
        <v>86</v>
      </c>
      <c r="E107" s="12">
        <v>86.91</v>
      </c>
      <c r="F107" s="12">
        <v>215.34</v>
      </c>
      <c r="G107" s="12">
        <v>355.6</v>
      </c>
      <c r="H107" s="12">
        <v>534.71</v>
      </c>
      <c r="I107" s="12">
        <v>730.1</v>
      </c>
      <c r="J107" s="12">
        <v>943.01</v>
      </c>
      <c r="K107" s="12">
        <v>1174.74</v>
      </c>
      <c r="L107" s="12">
        <v>1426.66</v>
      </c>
      <c r="M107" s="12">
        <v>1700.26</v>
      </c>
      <c r="N107" s="12">
        <v>1997.14</v>
      </c>
      <c r="O107" s="12">
        <v>2113.23</v>
      </c>
      <c r="P107" s="12">
        <v>2236.67</v>
      </c>
      <c r="Q107" s="12">
        <v>2368.08</v>
      </c>
      <c r="R107" s="12">
        <v>2508.1999999999998</v>
      </c>
      <c r="S107" s="12">
        <v>2657.84</v>
      </c>
      <c r="T107" s="12">
        <v>2817.93</v>
      </c>
      <c r="U107" s="12">
        <v>2989.48</v>
      </c>
      <c r="V107" s="12">
        <v>3173.55</v>
      </c>
      <c r="W107" s="12">
        <v>3371.24</v>
      </c>
      <c r="X107" s="12">
        <v>3583.75</v>
      </c>
      <c r="Y107" s="12">
        <v>3812.33</v>
      </c>
      <c r="Z107" s="12">
        <v>4058.38</v>
      </c>
      <c r="AA107" s="12">
        <v>4323.4799999999996</v>
      </c>
      <c r="AB107" s="12">
        <v>4609.41</v>
      </c>
      <c r="AC107" s="12">
        <v>4918.2700000000004</v>
      </c>
      <c r="AD107" s="12">
        <v>5252.52</v>
      </c>
      <c r="AE107" s="12">
        <v>5615.05</v>
      </c>
      <c r="AF107" s="12">
        <v>6009.31</v>
      </c>
      <c r="AG107" s="12">
        <v>6439.41</v>
      </c>
      <c r="AH107" s="12">
        <v>6909.44</v>
      </c>
      <c r="AI107" s="12">
        <v>7425.19</v>
      </c>
      <c r="AJ107" s="12">
        <v>7993.72</v>
      </c>
      <c r="AK107" s="12">
        <v>8624.02</v>
      </c>
      <c r="AL107" s="12">
        <v>9327.26</v>
      </c>
      <c r="AM107" s="12">
        <v>10117.41</v>
      </c>
      <c r="AN107" s="12">
        <v>11012.35</v>
      </c>
      <c r="AO107" s="12">
        <v>12035.19</v>
      </c>
      <c r="AP107" s="12">
        <v>13215.8</v>
      </c>
      <c r="AQ107" s="12">
        <v>14593.09</v>
      </c>
      <c r="AR107" s="12">
        <v>0</v>
      </c>
      <c r="AS107" s="12">
        <v>0</v>
      </c>
      <c r="AT107" s="12">
        <v>0</v>
      </c>
      <c r="AU107" s="12">
        <v>0</v>
      </c>
      <c r="AV107" s="12">
        <v>0</v>
      </c>
      <c r="AW107" s="12">
        <v>0</v>
      </c>
      <c r="AX107" s="12">
        <v>0</v>
      </c>
      <c r="AY107" s="12">
        <v>0</v>
      </c>
      <c r="AZ107" s="12">
        <v>0</v>
      </c>
      <c r="BA107" s="12">
        <v>0</v>
      </c>
      <c r="BB107" s="12">
        <v>0</v>
      </c>
      <c r="BC107" s="12">
        <v>0</v>
      </c>
      <c r="BD107" s="12">
        <v>0</v>
      </c>
      <c r="BE107" s="12">
        <v>0</v>
      </c>
      <c r="BF107" s="12">
        <v>0</v>
      </c>
      <c r="BG107" s="12">
        <v>0</v>
      </c>
      <c r="BH107" s="12">
        <v>0</v>
      </c>
      <c r="BI107" s="12">
        <v>0</v>
      </c>
      <c r="BJ107" s="12">
        <v>0</v>
      </c>
      <c r="BK107" s="12">
        <v>0</v>
      </c>
      <c r="BL107" s="12">
        <v>0</v>
      </c>
      <c r="BM107" s="12">
        <v>0</v>
      </c>
      <c r="BN107" s="12">
        <v>0</v>
      </c>
      <c r="BO107" s="12">
        <v>0</v>
      </c>
      <c r="BP107" s="12">
        <v>0</v>
      </c>
      <c r="BQ107" s="12">
        <v>0</v>
      </c>
      <c r="BR107" s="12">
        <v>0</v>
      </c>
      <c r="BS107" s="12">
        <v>0</v>
      </c>
      <c r="BT107" s="12">
        <v>0</v>
      </c>
      <c r="BU107" s="12">
        <v>0</v>
      </c>
      <c r="BV107" s="12">
        <v>0</v>
      </c>
      <c r="BW107" s="12">
        <v>0</v>
      </c>
      <c r="BX107" s="12">
        <v>0</v>
      </c>
      <c r="BY107" s="12">
        <v>0</v>
      </c>
      <c r="BZ107" s="12">
        <v>0</v>
      </c>
      <c r="CA107" s="12">
        <v>0</v>
      </c>
      <c r="CB107" s="12">
        <v>0</v>
      </c>
      <c r="CC107" s="12">
        <v>0</v>
      </c>
      <c r="CD107" s="12">
        <v>0</v>
      </c>
      <c r="CE107" s="12">
        <v>0</v>
      </c>
      <c r="CF107" s="12">
        <v>0</v>
      </c>
      <c r="CG107" s="12">
        <v>0</v>
      </c>
      <c r="CH107" s="12">
        <v>0</v>
      </c>
      <c r="CI107" s="12">
        <v>0</v>
      </c>
      <c r="CJ107" s="12">
        <v>0</v>
      </c>
      <c r="CK107" s="12">
        <v>0</v>
      </c>
      <c r="CL107" s="12">
        <v>0</v>
      </c>
      <c r="CM107" s="12">
        <v>0</v>
      </c>
      <c r="CN107" s="12">
        <v>0</v>
      </c>
      <c r="CO107" s="12">
        <v>0</v>
      </c>
      <c r="CP107" s="12">
        <v>0</v>
      </c>
      <c r="CQ107" s="12">
        <v>0</v>
      </c>
      <c r="CR107" s="12">
        <v>0</v>
      </c>
      <c r="CS107" s="12">
        <v>0</v>
      </c>
      <c r="CT107" s="12">
        <v>0</v>
      </c>
      <c r="CU107" s="12">
        <v>0</v>
      </c>
      <c r="CV107" s="12">
        <v>0</v>
      </c>
      <c r="CW107" s="12">
        <v>0</v>
      </c>
      <c r="CX107" s="12">
        <v>0</v>
      </c>
      <c r="CY107" s="12">
        <v>0</v>
      </c>
      <c r="CZ107" s="12">
        <v>0</v>
      </c>
      <c r="DA107" s="12">
        <v>0</v>
      </c>
      <c r="DB107" s="12">
        <v>0</v>
      </c>
      <c r="DC107" s="12">
        <v>0</v>
      </c>
      <c r="DD107" s="12">
        <v>0</v>
      </c>
      <c r="DE107" s="13">
        <v>0</v>
      </c>
      <c r="DF107" s="10">
        <v>0</v>
      </c>
      <c r="DG107" s="1">
        <f t="shared" si="1"/>
        <v>40</v>
      </c>
    </row>
    <row r="108" spans="1:111" ht="16.5" x14ac:dyDescent="0.35">
      <c r="A108" s="12">
        <v>41</v>
      </c>
      <c r="B108" s="11">
        <v>2</v>
      </c>
      <c r="C108" s="11">
        <v>10</v>
      </c>
      <c r="D108" s="12" t="s">
        <v>86</v>
      </c>
      <c r="E108" s="12">
        <v>92.87</v>
      </c>
      <c r="F108" s="12">
        <v>230.22</v>
      </c>
      <c r="G108" s="12">
        <v>380.28</v>
      </c>
      <c r="H108" s="12">
        <v>571.95000000000005</v>
      </c>
      <c r="I108" s="12">
        <v>781.08</v>
      </c>
      <c r="J108" s="12">
        <v>1009</v>
      </c>
      <c r="K108" s="12">
        <v>1257.0899999999999</v>
      </c>
      <c r="L108" s="12">
        <v>1526.84</v>
      </c>
      <c r="M108" s="12">
        <v>1819.84</v>
      </c>
      <c r="N108" s="12">
        <v>2137.89</v>
      </c>
      <c r="O108" s="12">
        <v>2262.77</v>
      </c>
      <c r="P108" s="12">
        <v>2395.71</v>
      </c>
      <c r="Q108" s="12">
        <v>2537.46</v>
      </c>
      <c r="R108" s="12">
        <v>2688.85</v>
      </c>
      <c r="S108" s="12">
        <v>2850.81</v>
      </c>
      <c r="T108" s="12">
        <v>3024.36</v>
      </c>
      <c r="U108" s="12">
        <v>3210.58</v>
      </c>
      <c r="V108" s="12">
        <v>3410.58</v>
      </c>
      <c r="W108" s="12">
        <v>3625.57</v>
      </c>
      <c r="X108" s="12">
        <v>3856.82</v>
      </c>
      <c r="Y108" s="12">
        <v>4105.74</v>
      </c>
      <c r="Z108" s="12">
        <v>4373.93</v>
      </c>
      <c r="AA108" s="12">
        <v>4663.2</v>
      </c>
      <c r="AB108" s="12">
        <v>4975.66</v>
      </c>
      <c r="AC108" s="12">
        <v>5313.81</v>
      </c>
      <c r="AD108" s="12">
        <v>5680.57</v>
      </c>
      <c r="AE108" s="12">
        <v>6079.43</v>
      </c>
      <c r="AF108" s="12">
        <v>6514.55</v>
      </c>
      <c r="AG108" s="12">
        <v>6990.07</v>
      </c>
      <c r="AH108" s="12">
        <v>7511.83</v>
      </c>
      <c r="AI108" s="12">
        <v>8087</v>
      </c>
      <c r="AJ108" s="12">
        <v>8724.65</v>
      </c>
      <c r="AK108" s="12">
        <v>9436.1</v>
      </c>
      <c r="AL108" s="12">
        <v>10235.469999999999</v>
      </c>
      <c r="AM108" s="12">
        <v>11140.85</v>
      </c>
      <c r="AN108" s="12">
        <v>12175.62</v>
      </c>
      <c r="AO108" s="12">
        <v>13370.01</v>
      </c>
      <c r="AP108" s="12">
        <v>14763.37</v>
      </c>
      <c r="AQ108" s="12">
        <v>0</v>
      </c>
      <c r="AR108" s="12">
        <v>0</v>
      </c>
      <c r="AS108" s="12">
        <v>0</v>
      </c>
      <c r="AT108" s="12">
        <v>0</v>
      </c>
      <c r="AU108" s="12">
        <v>0</v>
      </c>
      <c r="AV108" s="12">
        <v>0</v>
      </c>
      <c r="AW108" s="12">
        <v>0</v>
      </c>
      <c r="AX108" s="12">
        <v>0</v>
      </c>
      <c r="AY108" s="12">
        <v>0</v>
      </c>
      <c r="AZ108" s="12">
        <v>0</v>
      </c>
      <c r="BA108" s="12">
        <v>0</v>
      </c>
      <c r="BB108" s="12">
        <v>0</v>
      </c>
      <c r="BC108" s="12">
        <v>0</v>
      </c>
      <c r="BD108" s="12">
        <v>0</v>
      </c>
      <c r="BE108" s="12">
        <v>0</v>
      </c>
      <c r="BF108" s="12">
        <v>0</v>
      </c>
      <c r="BG108" s="12">
        <v>0</v>
      </c>
      <c r="BH108" s="12">
        <v>0</v>
      </c>
      <c r="BI108" s="12">
        <v>0</v>
      </c>
      <c r="BJ108" s="12">
        <v>0</v>
      </c>
      <c r="BK108" s="12">
        <v>0</v>
      </c>
      <c r="BL108" s="12">
        <v>0</v>
      </c>
      <c r="BM108" s="12">
        <v>0</v>
      </c>
      <c r="BN108" s="12">
        <v>0</v>
      </c>
      <c r="BO108" s="12">
        <v>0</v>
      </c>
      <c r="BP108" s="12">
        <v>0</v>
      </c>
      <c r="BQ108" s="12">
        <v>0</v>
      </c>
      <c r="BR108" s="12">
        <v>0</v>
      </c>
      <c r="BS108" s="12">
        <v>0</v>
      </c>
      <c r="BT108" s="12">
        <v>0</v>
      </c>
      <c r="BU108" s="12">
        <v>0</v>
      </c>
      <c r="BV108" s="12">
        <v>0</v>
      </c>
      <c r="BW108" s="12">
        <v>0</v>
      </c>
      <c r="BX108" s="12">
        <v>0</v>
      </c>
      <c r="BY108" s="12">
        <v>0</v>
      </c>
      <c r="BZ108" s="12">
        <v>0</v>
      </c>
      <c r="CA108" s="12">
        <v>0</v>
      </c>
      <c r="CB108" s="12">
        <v>0</v>
      </c>
      <c r="CC108" s="12">
        <v>0</v>
      </c>
      <c r="CD108" s="12">
        <v>0</v>
      </c>
      <c r="CE108" s="12">
        <v>0</v>
      </c>
      <c r="CF108" s="12">
        <v>0</v>
      </c>
      <c r="CG108" s="12">
        <v>0</v>
      </c>
      <c r="CH108" s="12">
        <v>0</v>
      </c>
      <c r="CI108" s="12">
        <v>0</v>
      </c>
      <c r="CJ108" s="12">
        <v>0</v>
      </c>
      <c r="CK108" s="12">
        <v>0</v>
      </c>
      <c r="CL108" s="12">
        <v>0</v>
      </c>
      <c r="CM108" s="12">
        <v>0</v>
      </c>
      <c r="CN108" s="12">
        <v>0</v>
      </c>
      <c r="CO108" s="12">
        <v>0</v>
      </c>
      <c r="CP108" s="12">
        <v>0</v>
      </c>
      <c r="CQ108" s="12">
        <v>0</v>
      </c>
      <c r="CR108" s="12">
        <v>0</v>
      </c>
      <c r="CS108" s="12">
        <v>0</v>
      </c>
      <c r="CT108" s="12">
        <v>0</v>
      </c>
      <c r="CU108" s="12">
        <v>0</v>
      </c>
      <c r="CV108" s="12">
        <v>0</v>
      </c>
      <c r="CW108" s="12">
        <v>0</v>
      </c>
      <c r="CX108" s="12">
        <v>0</v>
      </c>
      <c r="CY108" s="12">
        <v>0</v>
      </c>
      <c r="CZ108" s="12">
        <v>0</v>
      </c>
      <c r="DA108" s="12">
        <v>0</v>
      </c>
      <c r="DB108" s="12">
        <v>0</v>
      </c>
      <c r="DC108" s="12">
        <v>0</v>
      </c>
      <c r="DD108" s="12">
        <v>0</v>
      </c>
      <c r="DE108" s="13">
        <v>0</v>
      </c>
      <c r="DF108" s="10">
        <v>0</v>
      </c>
      <c r="DG108" s="1">
        <f t="shared" si="1"/>
        <v>39</v>
      </c>
    </row>
    <row r="109" spans="1:111" ht="16.5" x14ac:dyDescent="0.35">
      <c r="A109" s="12">
        <v>42</v>
      </c>
      <c r="B109" s="11">
        <v>2</v>
      </c>
      <c r="C109" s="11">
        <v>10</v>
      </c>
      <c r="D109" s="12" t="s">
        <v>86</v>
      </c>
      <c r="E109" s="12">
        <v>99.37</v>
      </c>
      <c r="F109" s="12">
        <v>246.39</v>
      </c>
      <c r="G109" s="12">
        <v>407.09</v>
      </c>
      <c r="H109" s="12">
        <v>612.36</v>
      </c>
      <c r="I109" s="12">
        <v>836.38</v>
      </c>
      <c r="J109" s="12">
        <v>1080.56</v>
      </c>
      <c r="K109" s="12">
        <v>1346.39</v>
      </c>
      <c r="L109" s="12">
        <v>1635.45</v>
      </c>
      <c r="M109" s="12">
        <v>1949.55</v>
      </c>
      <c r="N109" s="12">
        <v>2290.6999999999998</v>
      </c>
      <c r="O109" s="12">
        <v>2425.2800000000002</v>
      </c>
      <c r="P109" s="12">
        <v>2568.7800000000002</v>
      </c>
      <c r="Q109" s="12">
        <v>2722.04</v>
      </c>
      <c r="R109" s="12">
        <v>2886</v>
      </c>
      <c r="S109" s="12">
        <v>3061.69</v>
      </c>
      <c r="T109" s="12">
        <v>3250.2</v>
      </c>
      <c r="U109" s="12">
        <v>3452.67</v>
      </c>
      <c r="V109" s="12">
        <v>3670.31</v>
      </c>
      <c r="W109" s="12">
        <v>3904.42</v>
      </c>
      <c r="X109" s="12">
        <v>4156.41</v>
      </c>
      <c r="Y109" s="12">
        <v>4427.91</v>
      </c>
      <c r="Z109" s="12">
        <v>4720.75</v>
      </c>
      <c r="AA109" s="12">
        <v>5037.07</v>
      </c>
      <c r="AB109" s="12">
        <v>5379.39</v>
      </c>
      <c r="AC109" s="12">
        <v>5750.68</v>
      </c>
      <c r="AD109" s="12">
        <v>6154.46</v>
      </c>
      <c r="AE109" s="12">
        <v>6594.95</v>
      </c>
      <c r="AF109" s="12">
        <v>7076.34</v>
      </c>
      <c r="AG109" s="12">
        <v>7604.54</v>
      </c>
      <c r="AH109" s="12">
        <v>8186.81</v>
      </c>
      <c r="AI109" s="12">
        <v>8832.33</v>
      </c>
      <c r="AJ109" s="12">
        <v>9552.56</v>
      </c>
      <c r="AK109" s="12">
        <v>10361.790000000001</v>
      </c>
      <c r="AL109" s="12">
        <v>11278.35</v>
      </c>
      <c r="AM109" s="12">
        <v>12325.89</v>
      </c>
      <c r="AN109" s="12">
        <v>13535.02</v>
      </c>
      <c r="AO109" s="12">
        <v>14945.58</v>
      </c>
      <c r="AP109" s="12">
        <v>0</v>
      </c>
      <c r="AQ109" s="12">
        <v>0</v>
      </c>
      <c r="AR109" s="12">
        <v>0</v>
      </c>
      <c r="AS109" s="12">
        <v>0</v>
      </c>
      <c r="AT109" s="12">
        <v>0</v>
      </c>
      <c r="AU109" s="12">
        <v>0</v>
      </c>
      <c r="AV109" s="12">
        <v>0</v>
      </c>
      <c r="AW109" s="12">
        <v>0</v>
      </c>
      <c r="AX109" s="12">
        <v>0</v>
      </c>
      <c r="AY109" s="12">
        <v>0</v>
      </c>
      <c r="AZ109" s="12">
        <v>0</v>
      </c>
      <c r="BA109" s="12">
        <v>0</v>
      </c>
      <c r="BB109" s="12">
        <v>0</v>
      </c>
      <c r="BC109" s="12">
        <v>0</v>
      </c>
      <c r="BD109" s="12">
        <v>0</v>
      </c>
      <c r="BE109" s="12">
        <v>0</v>
      </c>
      <c r="BF109" s="12">
        <v>0</v>
      </c>
      <c r="BG109" s="12">
        <v>0</v>
      </c>
      <c r="BH109" s="12">
        <v>0</v>
      </c>
      <c r="BI109" s="12">
        <v>0</v>
      </c>
      <c r="BJ109" s="12">
        <v>0</v>
      </c>
      <c r="BK109" s="12">
        <v>0</v>
      </c>
      <c r="BL109" s="12">
        <v>0</v>
      </c>
      <c r="BM109" s="12">
        <v>0</v>
      </c>
      <c r="BN109" s="12">
        <v>0</v>
      </c>
      <c r="BO109" s="12">
        <v>0</v>
      </c>
      <c r="BP109" s="12">
        <v>0</v>
      </c>
      <c r="BQ109" s="12">
        <v>0</v>
      </c>
      <c r="BR109" s="12">
        <v>0</v>
      </c>
      <c r="BS109" s="12">
        <v>0</v>
      </c>
      <c r="BT109" s="12">
        <v>0</v>
      </c>
      <c r="BU109" s="12">
        <v>0</v>
      </c>
      <c r="BV109" s="12">
        <v>0</v>
      </c>
      <c r="BW109" s="12">
        <v>0</v>
      </c>
      <c r="BX109" s="12">
        <v>0</v>
      </c>
      <c r="BY109" s="12">
        <v>0</v>
      </c>
      <c r="BZ109" s="12">
        <v>0</v>
      </c>
      <c r="CA109" s="12">
        <v>0</v>
      </c>
      <c r="CB109" s="12">
        <v>0</v>
      </c>
      <c r="CC109" s="12">
        <v>0</v>
      </c>
      <c r="CD109" s="12">
        <v>0</v>
      </c>
      <c r="CE109" s="12">
        <v>0</v>
      </c>
      <c r="CF109" s="12">
        <v>0</v>
      </c>
      <c r="CG109" s="12">
        <v>0</v>
      </c>
      <c r="CH109" s="12">
        <v>0</v>
      </c>
      <c r="CI109" s="12">
        <v>0</v>
      </c>
      <c r="CJ109" s="12">
        <v>0</v>
      </c>
      <c r="CK109" s="12">
        <v>0</v>
      </c>
      <c r="CL109" s="12">
        <v>0</v>
      </c>
      <c r="CM109" s="12">
        <v>0</v>
      </c>
      <c r="CN109" s="12">
        <v>0</v>
      </c>
      <c r="CO109" s="12">
        <v>0</v>
      </c>
      <c r="CP109" s="12">
        <v>0</v>
      </c>
      <c r="CQ109" s="12">
        <v>0</v>
      </c>
      <c r="CR109" s="12">
        <v>0</v>
      </c>
      <c r="CS109" s="12">
        <v>0</v>
      </c>
      <c r="CT109" s="12">
        <v>0</v>
      </c>
      <c r="CU109" s="12">
        <v>0</v>
      </c>
      <c r="CV109" s="12">
        <v>0</v>
      </c>
      <c r="CW109" s="12">
        <v>0</v>
      </c>
      <c r="CX109" s="12">
        <v>0</v>
      </c>
      <c r="CY109" s="12">
        <v>0</v>
      </c>
      <c r="CZ109" s="12">
        <v>0</v>
      </c>
      <c r="DA109" s="12">
        <v>0</v>
      </c>
      <c r="DB109" s="12">
        <v>0</v>
      </c>
      <c r="DC109" s="12">
        <v>0</v>
      </c>
      <c r="DD109" s="12">
        <v>0</v>
      </c>
      <c r="DE109" s="13">
        <v>0</v>
      </c>
      <c r="DF109" s="10">
        <v>0</v>
      </c>
      <c r="DG109" s="1">
        <f t="shared" si="1"/>
        <v>38</v>
      </c>
    </row>
    <row r="110" spans="1:111" ht="16.5" x14ac:dyDescent="0.35">
      <c r="A110" s="12">
        <v>43</v>
      </c>
      <c r="B110" s="11">
        <v>2</v>
      </c>
      <c r="C110" s="11">
        <v>10</v>
      </c>
      <c r="D110" s="12" t="s">
        <v>86</v>
      </c>
      <c r="E110" s="12">
        <v>106.44</v>
      </c>
      <c r="F110" s="12">
        <v>263.98</v>
      </c>
      <c r="G110" s="12">
        <v>436.21</v>
      </c>
      <c r="H110" s="12">
        <v>656.26</v>
      </c>
      <c r="I110" s="12">
        <v>896.45</v>
      </c>
      <c r="J110" s="12">
        <v>1158.28</v>
      </c>
      <c r="K110" s="12">
        <v>1443.36</v>
      </c>
      <c r="L110" s="12">
        <v>1753.47</v>
      </c>
      <c r="M110" s="12">
        <v>2090.61</v>
      </c>
      <c r="N110" s="12">
        <v>2457.02</v>
      </c>
      <c r="O110" s="12">
        <v>2602.4</v>
      </c>
      <c r="P110" s="12">
        <v>2757.66</v>
      </c>
      <c r="Q110" s="12">
        <v>2923.77</v>
      </c>
      <c r="R110" s="12">
        <v>3101.76</v>
      </c>
      <c r="S110" s="12">
        <v>3292.73</v>
      </c>
      <c r="T110" s="12">
        <v>3497.86</v>
      </c>
      <c r="U110" s="12">
        <v>3718.35</v>
      </c>
      <c r="V110" s="12">
        <v>3955.51</v>
      </c>
      <c r="W110" s="12">
        <v>4210.8100000000004</v>
      </c>
      <c r="X110" s="12">
        <v>4485.8599999999997</v>
      </c>
      <c r="Y110" s="12">
        <v>4782.53</v>
      </c>
      <c r="Z110" s="12">
        <v>5102.9799999999996</v>
      </c>
      <c r="AA110" s="12">
        <v>5449.79</v>
      </c>
      <c r="AB110" s="12">
        <v>5825.94</v>
      </c>
      <c r="AC110" s="12">
        <v>6235.01</v>
      </c>
      <c r="AD110" s="12">
        <v>6681.25</v>
      </c>
      <c r="AE110" s="12">
        <v>7168.94</v>
      </c>
      <c r="AF110" s="12">
        <v>7704.05</v>
      </c>
      <c r="AG110" s="12">
        <v>8293.94</v>
      </c>
      <c r="AH110" s="12">
        <v>8947.91</v>
      </c>
      <c r="AI110" s="12">
        <v>9677.57</v>
      </c>
      <c r="AJ110" s="12">
        <v>10497.39</v>
      </c>
      <c r="AK110" s="12">
        <v>11425.95</v>
      </c>
      <c r="AL110" s="12">
        <v>12487.2</v>
      </c>
      <c r="AM110" s="12">
        <v>13712.14</v>
      </c>
      <c r="AN110" s="12">
        <v>15141.17</v>
      </c>
      <c r="AO110" s="12">
        <v>0</v>
      </c>
      <c r="AP110" s="12">
        <v>0</v>
      </c>
      <c r="AQ110" s="12">
        <v>0</v>
      </c>
      <c r="AR110" s="12">
        <v>0</v>
      </c>
      <c r="AS110" s="12">
        <v>0</v>
      </c>
      <c r="AT110" s="12">
        <v>0</v>
      </c>
      <c r="AU110" s="12">
        <v>0</v>
      </c>
      <c r="AV110" s="12">
        <v>0</v>
      </c>
      <c r="AW110" s="12">
        <v>0</v>
      </c>
      <c r="AX110" s="12">
        <v>0</v>
      </c>
      <c r="AY110" s="12">
        <v>0</v>
      </c>
      <c r="AZ110" s="12">
        <v>0</v>
      </c>
      <c r="BA110" s="12">
        <v>0</v>
      </c>
      <c r="BB110" s="12">
        <v>0</v>
      </c>
      <c r="BC110" s="12">
        <v>0</v>
      </c>
      <c r="BD110" s="12">
        <v>0</v>
      </c>
      <c r="BE110" s="12">
        <v>0</v>
      </c>
      <c r="BF110" s="12">
        <v>0</v>
      </c>
      <c r="BG110" s="12">
        <v>0</v>
      </c>
      <c r="BH110" s="12">
        <v>0</v>
      </c>
      <c r="BI110" s="12">
        <v>0</v>
      </c>
      <c r="BJ110" s="12">
        <v>0</v>
      </c>
      <c r="BK110" s="12">
        <v>0</v>
      </c>
      <c r="BL110" s="12">
        <v>0</v>
      </c>
      <c r="BM110" s="12">
        <v>0</v>
      </c>
      <c r="BN110" s="12">
        <v>0</v>
      </c>
      <c r="BO110" s="12">
        <v>0</v>
      </c>
      <c r="BP110" s="12">
        <v>0</v>
      </c>
      <c r="BQ110" s="12">
        <v>0</v>
      </c>
      <c r="BR110" s="12">
        <v>0</v>
      </c>
      <c r="BS110" s="12">
        <v>0</v>
      </c>
      <c r="BT110" s="12">
        <v>0</v>
      </c>
      <c r="BU110" s="12">
        <v>0</v>
      </c>
      <c r="BV110" s="12">
        <v>0</v>
      </c>
      <c r="BW110" s="12">
        <v>0</v>
      </c>
      <c r="BX110" s="12">
        <v>0</v>
      </c>
      <c r="BY110" s="12">
        <v>0</v>
      </c>
      <c r="BZ110" s="12">
        <v>0</v>
      </c>
      <c r="CA110" s="12">
        <v>0</v>
      </c>
      <c r="CB110" s="12">
        <v>0</v>
      </c>
      <c r="CC110" s="12">
        <v>0</v>
      </c>
      <c r="CD110" s="12">
        <v>0</v>
      </c>
      <c r="CE110" s="12">
        <v>0</v>
      </c>
      <c r="CF110" s="12">
        <v>0</v>
      </c>
      <c r="CG110" s="12">
        <v>0</v>
      </c>
      <c r="CH110" s="12">
        <v>0</v>
      </c>
      <c r="CI110" s="12">
        <v>0</v>
      </c>
      <c r="CJ110" s="12">
        <v>0</v>
      </c>
      <c r="CK110" s="12">
        <v>0</v>
      </c>
      <c r="CL110" s="12">
        <v>0</v>
      </c>
      <c r="CM110" s="12">
        <v>0</v>
      </c>
      <c r="CN110" s="12">
        <v>0</v>
      </c>
      <c r="CO110" s="12">
        <v>0</v>
      </c>
      <c r="CP110" s="12">
        <v>0</v>
      </c>
      <c r="CQ110" s="12">
        <v>0</v>
      </c>
      <c r="CR110" s="12">
        <v>0</v>
      </c>
      <c r="CS110" s="12">
        <v>0</v>
      </c>
      <c r="CT110" s="12">
        <v>0</v>
      </c>
      <c r="CU110" s="12">
        <v>0</v>
      </c>
      <c r="CV110" s="12">
        <v>0</v>
      </c>
      <c r="CW110" s="12">
        <v>0</v>
      </c>
      <c r="CX110" s="12">
        <v>0</v>
      </c>
      <c r="CY110" s="12">
        <v>0</v>
      </c>
      <c r="CZ110" s="12">
        <v>0</v>
      </c>
      <c r="DA110" s="12">
        <v>0</v>
      </c>
      <c r="DB110" s="12">
        <v>0</v>
      </c>
      <c r="DC110" s="12">
        <v>0</v>
      </c>
      <c r="DD110" s="12">
        <v>0</v>
      </c>
      <c r="DE110" s="13">
        <v>0</v>
      </c>
      <c r="DF110" s="10">
        <v>0</v>
      </c>
      <c r="DG110" s="1">
        <f t="shared" si="1"/>
        <v>37</v>
      </c>
    </row>
    <row r="111" spans="1:111" ht="16.5" x14ac:dyDescent="0.35">
      <c r="A111" s="12">
        <v>44</v>
      </c>
      <c r="B111" s="11">
        <v>2</v>
      </c>
      <c r="C111" s="11">
        <v>10</v>
      </c>
      <c r="D111" s="12" t="s">
        <v>86</v>
      </c>
      <c r="E111" s="12">
        <v>114.13</v>
      </c>
      <c r="F111" s="12">
        <v>283.11</v>
      </c>
      <c r="G111" s="12">
        <v>467.9</v>
      </c>
      <c r="H111" s="12">
        <v>704.01</v>
      </c>
      <c r="I111" s="12">
        <v>961.78</v>
      </c>
      <c r="J111" s="12">
        <v>1242.81</v>
      </c>
      <c r="K111" s="12">
        <v>1548.88</v>
      </c>
      <c r="L111" s="12">
        <v>1881.99</v>
      </c>
      <c r="M111" s="12">
        <v>2244.38</v>
      </c>
      <c r="N111" s="12">
        <v>2638.53</v>
      </c>
      <c r="O111" s="12">
        <v>2795.95</v>
      </c>
      <c r="P111" s="12">
        <v>2964.36</v>
      </c>
      <c r="Q111" s="12">
        <v>3144.82</v>
      </c>
      <c r="R111" s="12">
        <v>3338.45</v>
      </c>
      <c r="S111" s="12">
        <v>3546.42</v>
      </c>
      <c r="T111" s="12">
        <v>3769.97</v>
      </c>
      <c r="U111" s="12">
        <v>4010.43</v>
      </c>
      <c r="V111" s="12">
        <v>4269.2700000000004</v>
      </c>
      <c r="W111" s="12">
        <v>4548.1400000000003</v>
      </c>
      <c r="X111" s="12">
        <v>4848.92</v>
      </c>
      <c r="Y111" s="12">
        <v>5173.83</v>
      </c>
      <c r="Z111" s="12">
        <v>5525.45</v>
      </c>
      <c r="AA111" s="12">
        <v>5906.82</v>
      </c>
      <c r="AB111" s="12">
        <v>6321.57</v>
      </c>
      <c r="AC111" s="12">
        <v>6774.01</v>
      </c>
      <c r="AD111" s="12">
        <v>7268.47</v>
      </c>
      <c r="AE111" s="12">
        <v>7811.01</v>
      </c>
      <c r="AF111" s="12">
        <v>8409.09</v>
      </c>
      <c r="AG111" s="12">
        <v>9072.14</v>
      </c>
      <c r="AH111" s="12">
        <v>9811.92</v>
      </c>
      <c r="AI111" s="12">
        <v>10643.13</v>
      </c>
      <c r="AJ111" s="12">
        <v>11584.58</v>
      </c>
      <c r="AK111" s="12">
        <v>12660.56</v>
      </c>
      <c r="AL111" s="12">
        <v>13902.51</v>
      </c>
      <c r="AM111" s="12">
        <v>15351.38</v>
      </c>
      <c r="AN111" s="12">
        <v>0</v>
      </c>
      <c r="AO111" s="12">
        <v>0</v>
      </c>
      <c r="AP111" s="12">
        <v>0</v>
      </c>
      <c r="AQ111" s="12">
        <v>0</v>
      </c>
      <c r="AR111" s="12">
        <v>0</v>
      </c>
      <c r="AS111" s="12">
        <v>0</v>
      </c>
      <c r="AT111" s="12">
        <v>0</v>
      </c>
      <c r="AU111" s="12">
        <v>0</v>
      </c>
      <c r="AV111" s="12">
        <v>0</v>
      </c>
      <c r="AW111" s="12">
        <v>0</v>
      </c>
      <c r="AX111" s="12">
        <v>0</v>
      </c>
      <c r="AY111" s="12">
        <v>0</v>
      </c>
      <c r="AZ111" s="12">
        <v>0</v>
      </c>
      <c r="BA111" s="12">
        <v>0</v>
      </c>
      <c r="BB111" s="12">
        <v>0</v>
      </c>
      <c r="BC111" s="12">
        <v>0</v>
      </c>
      <c r="BD111" s="12">
        <v>0</v>
      </c>
      <c r="BE111" s="12">
        <v>0</v>
      </c>
      <c r="BF111" s="12">
        <v>0</v>
      </c>
      <c r="BG111" s="12">
        <v>0</v>
      </c>
      <c r="BH111" s="12">
        <v>0</v>
      </c>
      <c r="BI111" s="12">
        <v>0</v>
      </c>
      <c r="BJ111" s="12">
        <v>0</v>
      </c>
      <c r="BK111" s="12">
        <v>0</v>
      </c>
      <c r="BL111" s="12">
        <v>0</v>
      </c>
      <c r="BM111" s="12">
        <v>0</v>
      </c>
      <c r="BN111" s="12">
        <v>0</v>
      </c>
      <c r="BO111" s="12">
        <v>0</v>
      </c>
      <c r="BP111" s="12">
        <v>0</v>
      </c>
      <c r="BQ111" s="12">
        <v>0</v>
      </c>
      <c r="BR111" s="12">
        <v>0</v>
      </c>
      <c r="BS111" s="12">
        <v>0</v>
      </c>
      <c r="BT111" s="12">
        <v>0</v>
      </c>
      <c r="BU111" s="12">
        <v>0</v>
      </c>
      <c r="BV111" s="12">
        <v>0</v>
      </c>
      <c r="BW111" s="12">
        <v>0</v>
      </c>
      <c r="BX111" s="12">
        <v>0</v>
      </c>
      <c r="BY111" s="12">
        <v>0</v>
      </c>
      <c r="BZ111" s="12">
        <v>0</v>
      </c>
      <c r="CA111" s="12">
        <v>0</v>
      </c>
      <c r="CB111" s="12">
        <v>0</v>
      </c>
      <c r="CC111" s="12">
        <v>0</v>
      </c>
      <c r="CD111" s="12">
        <v>0</v>
      </c>
      <c r="CE111" s="12">
        <v>0</v>
      </c>
      <c r="CF111" s="12">
        <v>0</v>
      </c>
      <c r="CG111" s="12">
        <v>0</v>
      </c>
      <c r="CH111" s="12">
        <v>0</v>
      </c>
      <c r="CI111" s="12">
        <v>0</v>
      </c>
      <c r="CJ111" s="12">
        <v>0</v>
      </c>
      <c r="CK111" s="12">
        <v>0</v>
      </c>
      <c r="CL111" s="12">
        <v>0</v>
      </c>
      <c r="CM111" s="12">
        <v>0</v>
      </c>
      <c r="CN111" s="12">
        <v>0</v>
      </c>
      <c r="CO111" s="12">
        <v>0</v>
      </c>
      <c r="CP111" s="12">
        <v>0</v>
      </c>
      <c r="CQ111" s="12">
        <v>0</v>
      </c>
      <c r="CR111" s="12">
        <v>0</v>
      </c>
      <c r="CS111" s="12">
        <v>0</v>
      </c>
      <c r="CT111" s="12">
        <v>0</v>
      </c>
      <c r="CU111" s="12">
        <v>0</v>
      </c>
      <c r="CV111" s="12">
        <v>0</v>
      </c>
      <c r="CW111" s="12">
        <v>0</v>
      </c>
      <c r="CX111" s="12">
        <v>0</v>
      </c>
      <c r="CY111" s="12">
        <v>0</v>
      </c>
      <c r="CZ111" s="12">
        <v>0</v>
      </c>
      <c r="DA111" s="12">
        <v>0</v>
      </c>
      <c r="DB111" s="12">
        <v>0</v>
      </c>
      <c r="DC111" s="12">
        <v>0</v>
      </c>
      <c r="DD111" s="12">
        <v>0</v>
      </c>
      <c r="DE111" s="13">
        <v>0</v>
      </c>
      <c r="DF111" s="10">
        <v>0</v>
      </c>
      <c r="DG111" s="1">
        <f t="shared" si="1"/>
        <v>36</v>
      </c>
    </row>
    <row r="112" spans="1:111" ht="16.5" x14ac:dyDescent="0.35">
      <c r="A112" s="12">
        <v>45</v>
      </c>
      <c r="B112" s="11">
        <v>2</v>
      </c>
      <c r="C112" s="11">
        <v>10</v>
      </c>
      <c r="D112" s="12" t="s">
        <v>86</v>
      </c>
      <c r="E112" s="12">
        <v>122.52</v>
      </c>
      <c r="F112" s="12">
        <v>303.97000000000003</v>
      </c>
      <c r="G112" s="12">
        <v>502.44</v>
      </c>
      <c r="H112" s="12">
        <v>756.06</v>
      </c>
      <c r="I112" s="12">
        <v>1032.97</v>
      </c>
      <c r="J112" s="12">
        <v>1334.94</v>
      </c>
      <c r="K112" s="12">
        <v>1663.98</v>
      </c>
      <c r="L112" s="12">
        <v>2022.34</v>
      </c>
      <c r="M112" s="12">
        <v>2412.48</v>
      </c>
      <c r="N112" s="12">
        <v>2837.18</v>
      </c>
      <c r="O112" s="12">
        <v>3008.08</v>
      </c>
      <c r="P112" s="12">
        <v>3191.2</v>
      </c>
      <c r="Q112" s="12">
        <v>3387.69</v>
      </c>
      <c r="R112" s="12">
        <v>3598.72</v>
      </c>
      <c r="S112" s="12">
        <v>3825.57</v>
      </c>
      <c r="T112" s="12">
        <v>4069.57</v>
      </c>
      <c r="U112" s="12">
        <v>4332.2299999999996</v>
      </c>
      <c r="V112" s="12">
        <v>4615.21</v>
      </c>
      <c r="W112" s="12">
        <v>4920.4399999999996</v>
      </c>
      <c r="X112" s="12">
        <v>5250.14</v>
      </c>
      <c r="Y112" s="12">
        <v>5606.94</v>
      </c>
      <c r="Z112" s="12">
        <v>5993.94</v>
      </c>
      <c r="AA112" s="12">
        <v>6414.8</v>
      </c>
      <c r="AB112" s="12">
        <v>6873.91</v>
      </c>
      <c r="AC112" s="12">
        <v>7375.67</v>
      </c>
      <c r="AD112" s="12">
        <v>7926.21</v>
      </c>
      <c r="AE112" s="12">
        <v>8533.11</v>
      </c>
      <c r="AF112" s="12">
        <v>9205.94</v>
      </c>
      <c r="AG112" s="12">
        <v>9956.6299999999992</v>
      </c>
      <c r="AH112" s="12">
        <v>10800.1</v>
      </c>
      <c r="AI112" s="12">
        <v>11755.43</v>
      </c>
      <c r="AJ112" s="12">
        <v>12847.28</v>
      </c>
      <c r="AK112" s="12">
        <v>14107.55</v>
      </c>
      <c r="AL112" s="12">
        <v>15577.78</v>
      </c>
      <c r="AM112" s="12">
        <v>0</v>
      </c>
      <c r="AN112" s="12">
        <v>0</v>
      </c>
      <c r="AO112" s="12">
        <v>0</v>
      </c>
      <c r="AP112" s="12">
        <v>0</v>
      </c>
      <c r="AQ112" s="12">
        <v>0</v>
      </c>
      <c r="AR112" s="12">
        <v>0</v>
      </c>
      <c r="AS112" s="12">
        <v>0</v>
      </c>
      <c r="AT112" s="12">
        <v>0</v>
      </c>
      <c r="AU112" s="12">
        <v>0</v>
      </c>
      <c r="AV112" s="12">
        <v>0</v>
      </c>
      <c r="AW112" s="12">
        <v>0</v>
      </c>
      <c r="AX112" s="12">
        <v>0</v>
      </c>
      <c r="AY112" s="12">
        <v>0</v>
      </c>
      <c r="AZ112" s="12">
        <v>0</v>
      </c>
      <c r="BA112" s="12">
        <v>0</v>
      </c>
      <c r="BB112" s="12">
        <v>0</v>
      </c>
      <c r="BC112" s="12">
        <v>0</v>
      </c>
      <c r="BD112" s="12">
        <v>0</v>
      </c>
      <c r="BE112" s="12">
        <v>0</v>
      </c>
      <c r="BF112" s="12">
        <v>0</v>
      </c>
      <c r="BG112" s="12">
        <v>0</v>
      </c>
      <c r="BH112" s="12">
        <v>0</v>
      </c>
      <c r="BI112" s="12">
        <v>0</v>
      </c>
      <c r="BJ112" s="12">
        <v>0</v>
      </c>
      <c r="BK112" s="12">
        <v>0</v>
      </c>
      <c r="BL112" s="12">
        <v>0</v>
      </c>
      <c r="BM112" s="12">
        <v>0</v>
      </c>
      <c r="BN112" s="12">
        <v>0</v>
      </c>
      <c r="BO112" s="12">
        <v>0</v>
      </c>
      <c r="BP112" s="12">
        <v>0</v>
      </c>
      <c r="BQ112" s="12">
        <v>0</v>
      </c>
      <c r="BR112" s="12">
        <v>0</v>
      </c>
      <c r="BS112" s="12">
        <v>0</v>
      </c>
      <c r="BT112" s="12">
        <v>0</v>
      </c>
      <c r="BU112" s="12">
        <v>0</v>
      </c>
      <c r="BV112" s="12">
        <v>0</v>
      </c>
      <c r="BW112" s="12">
        <v>0</v>
      </c>
      <c r="BX112" s="12">
        <v>0</v>
      </c>
      <c r="BY112" s="12">
        <v>0</v>
      </c>
      <c r="BZ112" s="12">
        <v>0</v>
      </c>
      <c r="CA112" s="12">
        <v>0</v>
      </c>
      <c r="CB112" s="12">
        <v>0</v>
      </c>
      <c r="CC112" s="12">
        <v>0</v>
      </c>
      <c r="CD112" s="12">
        <v>0</v>
      </c>
      <c r="CE112" s="12">
        <v>0</v>
      </c>
      <c r="CF112" s="12">
        <v>0</v>
      </c>
      <c r="CG112" s="12">
        <v>0</v>
      </c>
      <c r="CH112" s="12">
        <v>0</v>
      </c>
      <c r="CI112" s="12">
        <v>0</v>
      </c>
      <c r="CJ112" s="12">
        <v>0</v>
      </c>
      <c r="CK112" s="12">
        <v>0</v>
      </c>
      <c r="CL112" s="12">
        <v>0</v>
      </c>
      <c r="CM112" s="12">
        <v>0</v>
      </c>
      <c r="CN112" s="12">
        <v>0</v>
      </c>
      <c r="CO112" s="12">
        <v>0</v>
      </c>
      <c r="CP112" s="12">
        <v>0</v>
      </c>
      <c r="CQ112" s="12">
        <v>0</v>
      </c>
      <c r="CR112" s="12">
        <v>0</v>
      </c>
      <c r="CS112" s="12">
        <v>0</v>
      </c>
      <c r="CT112" s="12">
        <v>0</v>
      </c>
      <c r="CU112" s="12">
        <v>0</v>
      </c>
      <c r="CV112" s="12">
        <v>0</v>
      </c>
      <c r="CW112" s="12">
        <v>0</v>
      </c>
      <c r="CX112" s="12">
        <v>0</v>
      </c>
      <c r="CY112" s="12">
        <v>0</v>
      </c>
      <c r="CZ112" s="12">
        <v>0</v>
      </c>
      <c r="DA112" s="12">
        <v>0</v>
      </c>
      <c r="DB112" s="12">
        <v>0</v>
      </c>
      <c r="DC112" s="12">
        <v>0</v>
      </c>
      <c r="DD112" s="12">
        <v>0</v>
      </c>
      <c r="DE112" s="13">
        <v>0</v>
      </c>
      <c r="DF112" s="10">
        <v>0</v>
      </c>
      <c r="DG112" s="1">
        <f t="shared" si="1"/>
        <v>35</v>
      </c>
    </row>
    <row r="113" spans="1:111" ht="16.5" x14ac:dyDescent="0.35">
      <c r="A113" s="12">
        <v>46</v>
      </c>
      <c r="B113" s="11">
        <v>2</v>
      </c>
      <c r="C113" s="11">
        <v>10</v>
      </c>
      <c r="D113" s="12" t="s">
        <v>86</v>
      </c>
      <c r="E113" s="12">
        <v>131.68</v>
      </c>
      <c r="F113" s="12">
        <v>326.77</v>
      </c>
      <c r="G113" s="12">
        <v>540.16999999999996</v>
      </c>
      <c r="H113" s="12">
        <v>812.87</v>
      </c>
      <c r="I113" s="12">
        <v>1110.69</v>
      </c>
      <c r="J113" s="12">
        <v>1435.63</v>
      </c>
      <c r="K113" s="12">
        <v>1789.93</v>
      </c>
      <c r="L113" s="12">
        <v>2176.08</v>
      </c>
      <c r="M113" s="12">
        <v>2596.8200000000002</v>
      </c>
      <c r="N113" s="12">
        <v>3055.25</v>
      </c>
      <c r="O113" s="12">
        <v>3241.24</v>
      </c>
      <c r="P113" s="12">
        <v>3440.81</v>
      </c>
      <c r="Q113" s="12">
        <v>3655.16</v>
      </c>
      <c r="R113" s="12">
        <v>3885.56</v>
      </c>
      <c r="S113" s="12">
        <v>4133.3900000000003</v>
      </c>
      <c r="T113" s="12">
        <v>4400.17</v>
      </c>
      <c r="U113" s="12">
        <v>4687.59</v>
      </c>
      <c r="V113" s="12">
        <v>4997.6000000000004</v>
      </c>
      <c r="W113" s="12">
        <v>5332.47</v>
      </c>
      <c r="X113" s="12">
        <v>5694.86</v>
      </c>
      <c r="Y113" s="12">
        <v>6087.93</v>
      </c>
      <c r="Z113" s="12">
        <v>6515.4</v>
      </c>
      <c r="AA113" s="12">
        <v>6981.71</v>
      </c>
      <c r="AB113" s="12">
        <v>7491.33</v>
      </c>
      <c r="AC113" s="12">
        <v>8050.51</v>
      </c>
      <c r="AD113" s="12">
        <v>8666.93</v>
      </c>
      <c r="AE113" s="12">
        <v>9350.2999999999993</v>
      </c>
      <c r="AF113" s="12">
        <v>10112.77</v>
      </c>
      <c r="AG113" s="12">
        <v>10969.47</v>
      </c>
      <c r="AH113" s="12">
        <v>11939.77</v>
      </c>
      <c r="AI113" s="12">
        <v>13048.75</v>
      </c>
      <c r="AJ113" s="12">
        <v>14328.78</v>
      </c>
      <c r="AK113" s="12">
        <v>15822.07</v>
      </c>
      <c r="AL113" s="12">
        <v>0</v>
      </c>
      <c r="AM113" s="12">
        <v>0</v>
      </c>
      <c r="AN113" s="12">
        <v>0</v>
      </c>
      <c r="AO113" s="12">
        <v>0</v>
      </c>
      <c r="AP113" s="12">
        <v>0</v>
      </c>
      <c r="AQ113" s="12">
        <v>0</v>
      </c>
      <c r="AR113" s="12">
        <v>0</v>
      </c>
      <c r="AS113" s="12">
        <v>0</v>
      </c>
      <c r="AT113" s="12">
        <v>0</v>
      </c>
      <c r="AU113" s="12">
        <v>0</v>
      </c>
      <c r="AV113" s="12">
        <v>0</v>
      </c>
      <c r="AW113" s="12">
        <v>0</v>
      </c>
      <c r="AX113" s="12">
        <v>0</v>
      </c>
      <c r="AY113" s="12">
        <v>0</v>
      </c>
      <c r="AZ113" s="12">
        <v>0</v>
      </c>
      <c r="BA113" s="12">
        <v>0</v>
      </c>
      <c r="BB113" s="12">
        <v>0</v>
      </c>
      <c r="BC113" s="12">
        <v>0</v>
      </c>
      <c r="BD113" s="12">
        <v>0</v>
      </c>
      <c r="BE113" s="12">
        <v>0</v>
      </c>
      <c r="BF113" s="12">
        <v>0</v>
      </c>
      <c r="BG113" s="12">
        <v>0</v>
      </c>
      <c r="BH113" s="12">
        <v>0</v>
      </c>
      <c r="BI113" s="12">
        <v>0</v>
      </c>
      <c r="BJ113" s="12">
        <v>0</v>
      </c>
      <c r="BK113" s="12">
        <v>0</v>
      </c>
      <c r="BL113" s="12">
        <v>0</v>
      </c>
      <c r="BM113" s="12">
        <v>0</v>
      </c>
      <c r="BN113" s="12">
        <v>0</v>
      </c>
      <c r="BO113" s="12">
        <v>0</v>
      </c>
      <c r="BP113" s="12">
        <v>0</v>
      </c>
      <c r="BQ113" s="12">
        <v>0</v>
      </c>
      <c r="BR113" s="12">
        <v>0</v>
      </c>
      <c r="BS113" s="12">
        <v>0</v>
      </c>
      <c r="BT113" s="12">
        <v>0</v>
      </c>
      <c r="BU113" s="12">
        <v>0</v>
      </c>
      <c r="BV113" s="12">
        <v>0</v>
      </c>
      <c r="BW113" s="12">
        <v>0</v>
      </c>
      <c r="BX113" s="12">
        <v>0</v>
      </c>
      <c r="BY113" s="12">
        <v>0</v>
      </c>
      <c r="BZ113" s="12">
        <v>0</v>
      </c>
      <c r="CA113" s="12">
        <v>0</v>
      </c>
      <c r="CB113" s="12">
        <v>0</v>
      </c>
      <c r="CC113" s="12">
        <v>0</v>
      </c>
      <c r="CD113" s="12">
        <v>0</v>
      </c>
      <c r="CE113" s="12">
        <v>0</v>
      </c>
      <c r="CF113" s="12">
        <v>0</v>
      </c>
      <c r="CG113" s="12">
        <v>0</v>
      </c>
      <c r="CH113" s="12">
        <v>0</v>
      </c>
      <c r="CI113" s="12">
        <v>0</v>
      </c>
      <c r="CJ113" s="12">
        <v>0</v>
      </c>
      <c r="CK113" s="12">
        <v>0</v>
      </c>
      <c r="CL113" s="12">
        <v>0</v>
      </c>
      <c r="CM113" s="12">
        <v>0</v>
      </c>
      <c r="CN113" s="12">
        <v>0</v>
      </c>
      <c r="CO113" s="12">
        <v>0</v>
      </c>
      <c r="CP113" s="12">
        <v>0</v>
      </c>
      <c r="CQ113" s="12">
        <v>0</v>
      </c>
      <c r="CR113" s="12">
        <v>0</v>
      </c>
      <c r="CS113" s="12">
        <v>0</v>
      </c>
      <c r="CT113" s="12">
        <v>0</v>
      </c>
      <c r="CU113" s="12">
        <v>0</v>
      </c>
      <c r="CV113" s="12">
        <v>0</v>
      </c>
      <c r="CW113" s="12">
        <v>0</v>
      </c>
      <c r="CX113" s="12">
        <v>0</v>
      </c>
      <c r="CY113" s="12">
        <v>0</v>
      </c>
      <c r="CZ113" s="12">
        <v>0</v>
      </c>
      <c r="DA113" s="12">
        <v>0</v>
      </c>
      <c r="DB113" s="12">
        <v>0</v>
      </c>
      <c r="DC113" s="12">
        <v>0</v>
      </c>
      <c r="DD113" s="12">
        <v>0</v>
      </c>
      <c r="DE113" s="13">
        <v>0</v>
      </c>
      <c r="DF113" s="10">
        <v>0</v>
      </c>
      <c r="DG113" s="1">
        <f t="shared" si="1"/>
        <v>34</v>
      </c>
    </row>
    <row r="114" spans="1:111" ht="16.5" x14ac:dyDescent="0.35">
      <c r="A114" s="12">
        <v>47</v>
      </c>
      <c r="B114" s="11">
        <v>2</v>
      </c>
      <c r="C114" s="11">
        <v>10</v>
      </c>
      <c r="D114" s="12" t="s">
        <v>86</v>
      </c>
      <c r="E114" s="12">
        <v>141.74</v>
      </c>
      <c r="F114" s="12">
        <v>351.73</v>
      </c>
      <c r="G114" s="12">
        <v>581.44000000000005</v>
      </c>
      <c r="H114" s="12">
        <v>875.04</v>
      </c>
      <c r="I114" s="12">
        <v>1195.8399999999999</v>
      </c>
      <c r="J114" s="12">
        <v>1546.07</v>
      </c>
      <c r="K114" s="12">
        <v>1928.24</v>
      </c>
      <c r="L114" s="12">
        <v>2345.09</v>
      </c>
      <c r="M114" s="12">
        <v>2799.68</v>
      </c>
      <c r="N114" s="12">
        <v>3295.44</v>
      </c>
      <c r="O114" s="12">
        <v>3498.34</v>
      </c>
      <c r="P114" s="12">
        <v>3716.27</v>
      </c>
      <c r="Q114" s="12">
        <v>3950.52</v>
      </c>
      <c r="R114" s="12">
        <v>4202.5</v>
      </c>
      <c r="S114" s="12">
        <v>4473.7299999999996</v>
      </c>
      <c r="T114" s="12">
        <v>4765.96</v>
      </c>
      <c r="U114" s="12">
        <v>5081.1499999999996</v>
      </c>
      <c r="V114" s="12">
        <v>5421.62</v>
      </c>
      <c r="W114" s="12">
        <v>5790.08</v>
      </c>
      <c r="X114" s="12">
        <v>6189.72</v>
      </c>
      <c r="Y114" s="12">
        <v>6624.33</v>
      </c>
      <c r="Z114" s="12">
        <v>7098.44</v>
      </c>
      <c r="AA114" s="12">
        <v>7616.58</v>
      </c>
      <c r="AB114" s="12">
        <v>8185.11</v>
      </c>
      <c r="AC114" s="12">
        <v>8811.83</v>
      </c>
      <c r="AD114" s="12">
        <v>9506.6299999999992</v>
      </c>
      <c r="AE114" s="12">
        <v>10281.85</v>
      </c>
      <c r="AF114" s="12">
        <v>11152.87</v>
      </c>
      <c r="AG114" s="12">
        <v>12139.4</v>
      </c>
      <c r="AH114" s="12">
        <v>13266.91</v>
      </c>
      <c r="AI114" s="12">
        <v>14568.35</v>
      </c>
      <c r="AJ114" s="12">
        <v>16086.6</v>
      </c>
      <c r="AK114" s="12">
        <v>0</v>
      </c>
      <c r="AL114" s="12">
        <v>0</v>
      </c>
      <c r="AM114" s="12">
        <v>0</v>
      </c>
      <c r="AN114" s="12">
        <v>0</v>
      </c>
      <c r="AO114" s="12">
        <v>0</v>
      </c>
      <c r="AP114" s="12">
        <v>0</v>
      </c>
      <c r="AQ114" s="12">
        <v>0</v>
      </c>
      <c r="AR114" s="12">
        <v>0</v>
      </c>
      <c r="AS114" s="12">
        <v>0</v>
      </c>
      <c r="AT114" s="12">
        <v>0</v>
      </c>
      <c r="AU114" s="12">
        <v>0</v>
      </c>
      <c r="AV114" s="12">
        <v>0</v>
      </c>
      <c r="AW114" s="12">
        <v>0</v>
      </c>
      <c r="AX114" s="12">
        <v>0</v>
      </c>
      <c r="AY114" s="12">
        <v>0</v>
      </c>
      <c r="AZ114" s="12">
        <v>0</v>
      </c>
      <c r="BA114" s="12">
        <v>0</v>
      </c>
      <c r="BB114" s="12">
        <v>0</v>
      </c>
      <c r="BC114" s="12">
        <v>0</v>
      </c>
      <c r="BD114" s="12">
        <v>0</v>
      </c>
      <c r="BE114" s="12">
        <v>0</v>
      </c>
      <c r="BF114" s="12">
        <v>0</v>
      </c>
      <c r="BG114" s="12">
        <v>0</v>
      </c>
      <c r="BH114" s="12">
        <v>0</v>
      </c>
      <c r="BI114" s="12">
        <v>0</v>
      </c>
      <c r="BJ114" s="12">
        <v>0</v>
      </c>
      <c r="BK114" s="12">
        <v>0</v>
      </c>
      <c r="BL114" s="12">
        <v>0</v>
      </c>
      <c r="BM114" s="12">
        <v>0</v>
      </c>
      <c r="BN114" s="12">
        <v>0</v>
      </c>
      <c r="BO114" s="12">
        <v>0</v>
      </c>
      <c r="BP114" s="12">
        <v>0</v>
      </c>
      <c r="BQ114" s="12">
        <v>0</v>
      </c>
      <c r="BR114" s="12">
        <v>0</v>
      </c>
      <c r="BS114" s="12">
        <v>0</v>
      </c>
      <c r="BT114" s="12">
        <v>0</v>
      </c>
      <c r="BU114" s="12">
        <v>0</v>
      </c>
      <c r="BV114" s="12">
        <v>0</v>
      </c>
      <c r="BW114" s="12">
        <v>0</v>
      </c>
      <c r="BX114" s="12">
        <v>0</v>
      </c>
      <c r="BY114" s="12">
        <v>0</v>
      </c>
      <c r="BZ114" s="12">
        <v>0</v>
      </c>
      <c r="CA114" s="12">
        <v>0</v>
      </c>
      <c r="CB114" s="12">
        <v>0</v>
      </c>
      <c r="CC114" s="12">
        <v>0</v>
      </c>
      <c r="CD114" s="12">
        <v>0</v>
      </c>
      <c r="CE114" s="12">
        <v>0</v>
      </c>
      <c r="CF114" s="12">
        <v>0</v>
      </c>
      <c r="CG114" s="12">
        <v>0</v>
      </c>
      <c r="CH114" s="12">
        <v>0</v>
      </c>
      <c r="CI114" s="12">
        <v>0</v>
      </c>
      <c r="CJ114" s="12">
        <v>0</v>
      </c>
      <c r="CK114" s="12">
        <v>0</v>
      </c>
      <c r="CL114" s="12">
        <v>0</v>
      </c>
      <c r="CM114" s="12">
        <v>0</v>
      </c>
      <c r="CN114" s="12">
        <v>0</v>
      </c>
      <c r="CO114" s="12">
        <v>0</v>
      </c>
      <c r="CP114" s="12">
        <v>0</v>
      </c>
      <c r="CQ114" s="12">
        <v>0</v>
      </c>
      <c r="CR114" s="12">
        <v>0</v>
      </c>
      <c r="CS114" s="12">
        <v>0</v>
      </c>
      <c r="CT114" s="12">
        <v>0</v>
      </c>
      <c r="CU114" s="12">
        <v>0</v>
      </c>
      <c r="CV114" s="12">
        <v>0</v>
      </c>
      <c r="CW114" s="12">
        <v>0</v>
      </c>
      <c r="CX114" s="12">
        <v>0</v>
      </c>
      <c r="CY114" s="12">
        <v>0</v>
      </c>
      <c r="CZ114" s="12">
        <v>0</v>
      </c>
      <c r="DA114" s="12">
        <v>0</v>
      </c>
      <c r="DB114" s="12">
        <v>0</v>
      </c>
      <c r="DC114" s="12">
        <v>0</v>
      </c>
      <c r="DD114" s="12">
        <v>0</v>
      </c>
      <c r="DE114" s="13">
        <v>0</v>
      </c>
      <c r="DF114" s="10">
        <v>0</v>
      </c>
      <c r="DG114" s="1">
        <f t="shared" si="1"/>
        <v>33</v>
      </c>
    </row>
    <row r="115" spans="1:111" ht="16.5" x14ac:dyDescent="0.35">
      <c r="A115" s="12">
        <v>48</v>
      </c>
      <c r="B115" s="11">
        <v>2</v>
      </c>
      <c r="C115" s="11">
        <v>10</v>
      </c>
      <c r="D115" s="12" t="s">
        <v>86</v>
      </c>
      <c r="E115" s="12">
        <v>152.75</v>
      </c>
      <c r="F115" s="12">
        <v>379.07</v>
      </c>
      <c r="G115" s="12">
        <v>626.66</v>
      </c>
      <c r="H115" s="12">
        <v>943.29</v>
      </c>
      <c r="I115" s="12">
        <v>1289.46</v>
      </c>
      <c r="J115" s="12">
        <v>1667.68</v>
      </c>
      <c r="K115" s="12">
        <v>2080.6799999999998</v>
      </c>
      <c r="L115" s="12">
        <v>2531.5300000000002</v>
      </c>
      <c r="M115" s="12">
        <v>3023.63</v>
      </c>
      <c r="N115" s="12">
        <v>3560.78</v>
      </c>
      <c r="O115" s="12">
        <v>3782.6</v>
      </c>
      <c r="P115" s="12">
        <v>4021.04</v>
      </c>
      <c r="Q115" s="12">
        <v>4277.51</v>
      </c>
      <c r="R115" s="12">
        <v>4553.59</v>
      </c>
      <c r="S115" s="12">
        <v>4851.03</v>
      </c>
      <c r="T115" s="12">
        <v>5171.8500000000004</v>
      </c>
      <c r="U115" s="12">
        <v>5518.4</v>
      </c>
      <c r="V115" s="12">
        <v>5893.43</v>
      </c>
      <c r="W115" s="12">
        <v>6300.2</v>
      </c>
      <c r="X115" s="12">
        <v>6742.57</v>
      </c>
      <c r="Y115" s="12">
        <v>7225.14</v>
      </c>
      <c r="Z115" s="12">
        <v>7752.54</v>
      </c>
      <c r="AA115" s="12">
        <v>8331.2099999999991</v>
      </c>
      <c r="AB115" s="12">
        <v>8969.1200000000008</v>
      </c>
      <c r="AC115" s="12">
        <v>9676.32</v>
      </c>
      <c r="AD115" s="12">
        <v>10465.379999999999</v>
      </c>
      <c r="AE115" s="12">
        <v>11351.94</v>
      </c>
      <c r="AF115" s="12">
        <v>12356.08</v>
      </c>
      <c r="AG115" s="12">
        <v>13503.72</v>
      </c>
      <c r="AH115" s="12">
        <v>14828.39</v>
      </c>
      <c r="AI115" s="12">
        <v>16373.74</v>
      </c>
      <c r="AJ115" s="12">
        <v>0</v>
      </c>
      <c r="AK115" s="12">
        <v>0</v>
      </c>
      <c r="AL115" s="12">
        <v>0</v>
      </c>
      <c r="AM115" s="12">
        <v>0</v>
      </c>
      <c r="AN115" s="12">
        <v>0</v>
      </c>
      <c r="AO115" s="12">
        <v>0</v>
      </c>
      <c r="AP115" s="12">
        <v>0</v>
      </c>
      <c r="AQ115" s="12">
        <v>0</v>
      </c>
      <c r="AR115" s="12">
        <v>0</v>
      </c>
      <c r="AS115" s="12">
        <v>0</v>
      </c>
      <c r="AT115" s="12">
        <v>0</v>
      </c>
      <c r="AU115" s="12">
        <v>0</v>
      </c>
      <c r="AV115" s="12">
        <v>0</v>
      </c>
      <c r="AW115" s="12">
        <v>0</v>
      </c>
      <c r="AX115" s="12">
        <v>0</v>
      </c>
      <c r="AY115" s="12">
        <v>0</v>
      </c>
      <c r="AZ115" s="12">
        <v>0</v>
      </c>
      <c r="BA115" s="12">
        <v>0</v>
      </c>
      <c r="BB115" s="12">
        <v>0</v>
      </c>
      <c r="BC115" s="12">
        <v>0</v>
      </c>
      <c r="BD115" s="12">
        <v>0</v>
      </c>
      <c r="BE115" s="12">
        <v>0</v>
      </c>
      <c r="BF115" s="12">
        <v>0</v>
      </c>
      <c r="BG115" s="12">
        <v>0</v>
      </c>
      <c r="BH115" s="12">
        <v>0</v>
      </c>
      <c r="BI115" s="12">
        <v>0</v>
      </c>
      <c r="BJ115" s="12">
        <v>0</v>
      </c>
      <c r="BK115" s="12">
        <v>0</v>
      </c>
      <c r="BL115" s="12">
        <v>0</v>
      </c>
      <c r="BM115" s="12">
        <v>0</v>
      </c>
      <c r="BN115" s="12">
        <v>0</v>
      </c>
      <c r="BO115" s="12">
        <v>0</v>
      </c>
      <c r="BP115" s="12">
        <v>0</v>
      </c>
      <c r="BQ115" s="12">
        <v>0</v>
      </c>
      <c r="BR115" s="12">
        <v>0</v>
      </c>
      <c r="BS115" s="12">
        <v>0</v>
      </c>
      <c r="BT115" s="12">
        <v>0</v>
      </c>
      <c r="BU115" s="12">
        <v>0</v>
      </c>
      <c r="BV115" s="12">
        <v>0</v>
      </c>
      <c r="BW115" s="12">
        <v>0</v>
      </c>
      <c r="BX115" s="12">
        <v>0</v>
      </c>
      <c r="BY115" s="12">
        <v>0</v>
      </c>
      <c r="BZ115" s="12">
        <v>0</v>
      </c>
      <c r="CA115" s="12">
        <v>0</v>
      </c>
      <c r="CB115" s="12">
        <v>0</v>
      </c>
      <c r="CC115" s="12">
        <v>0</v>
      </c>
      <c r="CD115" s="12">
        <v>0</v>
      </c>
      <c r="CE115" s="12">
        <v>0</v>
      </c>
      <c r="CF115" s="12">
        <v>0</v>
      </c>
      <c r="CG115" s="12">
        <v>0</v>
      </c>
      <c r="CH115" s="12">
        <v>0</v>
      </c>
      <c r="CI115" s="12">
        <v>0</v>
      </c>
      <c r="CJ115" s="12">
        <v>0</v>
      </c>
      <c r="CK115" s="12">
        <v>0</v>
      </c>
      <c r="CL115" s="12">
        <v>0</v>
      </c>
      <c r="CM115" s="12">
        <v>0</v>
      </c>
      <c r="CN115" s="12">
        <v>0</v>
      </c>
      <c r="CO115" s="12">
        <v>0</v>
      </c>
      <c r="CP115" s="12">
        <v>0</v>
      </c>
      <c r="CQ115" s="12">
        <v>0</v>
      </c>
      <c r="CR115" s="12">
        <v>0</v>
      </c>
      <c r="CS115" s="12">
        <v>0</v>
      </c>
      <c r="CT115" s="12">
        <v>0</v>
      </c>
      <c r="CU115" s="12">
        <v>0</v>
      </c>
      <c r="CV115" s="12">
        <v>0</v>
      </c>
      <c r="CW115" s="12">
        <v>0</v>
      </c>
      <c r="CX115" s="12">
        <v>0</v>
      </c>
      <c r="CY115" s="12">
        <v>0</v>
      </c>
      <c r="CZ115" s="12">
        <v>0</v>
      </c>
      <c r="DA115" s="12">
        <v>0</v>
      </c>
      <c r="DB115" s="12">
        <v>0</v>
      </c>
      <c r="DC115" s="12">
        <v>0</v>
      </c>
      <c r="DD115" s="12">
        <v>0</v>
      </c>
      <c r="DE115" s="13">
        <v>0</v>
      </c>
      <c r="DF115" s="10">
        <v>0</v>
      </c>
      <c r="DG115" s="1">
        <f t="shared" si="1"/>
        <v>32</v>
      </c>
    </row>
    <row r="116" spans="1:111" ht="16.5" x14ac:dyDescent="0.35">
      <c r="A116" s="12">
        <v>49</v>
      </c>
      <c r="B116" s="11">
        <v>2</v>
      </c>
      <c r="C116" s="11">
        <v>10</v>
      </c>
      <c r="D116" s="12" t="s">
        <v>86</v>
      </c>
      <c r="E116" s="12">
        <v>164.82</v>
      </c>
      <c r="F116" s="12">
        <v>409.1</v>
      </c>
      <c r="G116" s="12">
        <v>676.47</v>
      </c>
      <c r="H116" s="12">
        <v>1018.6</v>
      </c>
      <c r="I116" s="12">
        <v>1392.92</v>
      </c>
      <c r="J116" s="12">
        <v>1802.17</v>
      </c>
      <c r="K116" s="12">
        <v>2249.4</v>
      </c>
      <c r="L116" s="12">
        <v>2738.03</v>
      </c>
      <c r="M116" s="12">
        <v>3271.81</v>
      </c>
      <c r="N116" s="12">
        <v>3854.94</v>
      </c>
      <c r="O116" s="12">
        <v>4097.9399999999996</v>
      </c>
      <c r="P116" s="12">
        <v>4359.3100000000004</v>
      </c>
      <c r="Q116" s="12">
        <v>4640.67</v>
      </c>
      <c r="R116" s="12">
        <v>4943.8</v>
      </c>
      <c r="S116" s="12">
        <v>5270.75</v>
      </c>
      <c r="T116" s="12">
        <v>5623.93</v>
      </c>
      <c r="U116" s="12">
        <v>6006.13</v>
      </c>
      <c r="V116" s="12">
        <v>6420.68</v>
      </c>
      <c r="W116" s="12">
        <v>6871.51</v>
      </c>
      <c r="X116" s="12">
        <v>7363.31</v>
      </c>
      <c r="Y116" s="12">
        <v>7900.79</v>
      </c>
      <c r="Z116" s="12">
        <v>8490.5300000000007</v>
      </c>
      <c r="AA116" s="12">
        <v>9140.64</v>
      </c>
      <c r="AB116" s="12">
        <v>9861.3700000000008</v>
      </c>
      <c r="AC116" s="12">
        <v>10665.51</v>
      </c>
      <c r="AD116" s="12">
        <v>11569.03</v>
      </c>
      <c r="AE116" s="12">
        <v>12592.37</v>
      </c>
      <c r="AF116" s="12">
        <v>13761.96</v>
      </c>
      <c r="AG116" s="12">
        <v>15111.96</v>
      </c>
      <c r="AH116" s="12">
        <v>16686.86</v>
      </c>
      <c r="AI116" s="12">
        <v>0</v>
      </c>
      <c r="AJ116" s="12">
        <v>0</v>
      </c>
      <c r="AK116" s="12">
        <v>0</v>
      </c>
      <c r="AL116" s="12">
        <v>0</v>
      </c>
      <c r="AM116" s="12">
        <v>0</v>
      </c>
      <c r="AN116" s="12">
        <v>0</v>
      </c>
      <c r="AO116" s="12">
        <v>0</v>
      </c>
      <c r="AP116" s="12">
        <v>0</v>
      </c>
      <c r="AQ116" s="12">
        <v>0</v>
      </c>
      <c r="AR116" s="12">
        <v>0</v>
      </c>
      <c r="AS116" s="12">
        <v>0</v>
      </c>
      <c r="AT116" s="12">
        <v>0</v>
      </c>
      <c r="AU116" s="12">
        <v>0</v>
      </c>
      <c r="AV116" s="12">
        <v>0</v>
      </c>
      <c r="AW116" s="12">
        <v>0</v>
      </c>
      <c r="AX116" s="12">
        <v>0</v>
      </c>
      <c r="AY116" s="12">
        <v>0</v>
      </c>
      <c r="AZ116" s="12">
        <v>0</v>
      </c>
      <c r="BA116" s="12">
        <v>0</v>
      </c>
      <c r="BB116" s="12">
        <v>0</v>
      </c>
      <c r="BC116" s="12">
        <v>0</v>
      </c>
      <c r="BD116" s="12">
        <v>0</v>
      </c>
      <c r="BE116" s="12">
        <v>0</v>
      </c>
      <c r="BF116" s="12">
        <v>0</v>
      </c>
      <c r="BG116" s="12">
        <v>0</v>
      </c>
      <c r="BH116" s="12">
        <v>0</v>
      </c>
      <c r="BI116" s="12">
        <v>0</v>
      </c>
      <c r="BJ116" s="12">
        <v>0</v>
      </c>
      <c r="BK116" s="12">
        <v>0</v>
      </c>
      <c r="BL116" s="12">
        <v>0</v>
      </c>
      <c r="BM116" s="12">
        <v>0</v>
      </c>
      <c r="BN116" s="12">
        <v>0</v>
      </c>
      <c r="BO116" s="12">
        <v>0</v>
      </c>
      <c r="BP116" s="12">
        <v>0</v>
      </c>
      <c r="BQ116" s="12">
        <v>0</v>
      </c>
      <c r="BR116" s="12">
        <v>0</v>
      </c>
      <c r="BS116" s="12">
        <v>0</v>
      </c>
      <c r="BT116" s="12">
        <v>0</v>
      </c>
      <c r="BU116" s="12">
        <v>0</v>
      </c>
      <c r="BV116" s="12">
        <v>0</v>
      </c>
      <c r="BW116" s="12">
        <v>0</v>
      </c>
      <c r="BX116" s="12">
        <v>0</v>
      </c>
      <c r="BY116" s="12">
        <v>0</v>
      </c>
      <c r="BZ116" s="12">
        <v>0</v>
      </c>
      <c r="CA116" s="12">
        <v>0</v>
      </c>
      <c r="CB116" s="12">
        <v>0</v>
      </c>
      <c r="CC116" s="12">
        <v>0</v>
      </c>
      <c r="CD116" s="12">
        <v>0</v>
      </c>
      <c r="CE116" s="12">
        <v>0</v>
      </c>
      <c r="CF116" s="12">
        <v>0</v>
      </c>
      <c r="CG116" s="12">
        <v>0</v>
      </c>
      <c r="CH116" s="12">
        <v>0</v>
      </c>
      <c r="CI116" s="12">
        <v>0</v>
      </c>
      <c r="CJ116" s="12">
        <v>0</v>
      </c>
      <c r="CK116" s="12">
        <v>0</v>
      </c>
      <c r="CL116" s="12">
        <v>0</v>
      </c>
      <c r="CM116" s="12">
        <v>0</v>
      </c>
      <c r="CN116" s="12">
        <v>0</v>
      </c>
      <c r="CO116" s="12">
        <v>0</v>
      </c>
      <c r="CP116" s="12">
        <v>0</v>
      </c>
      <c r="CQ116" s="12">
        <v>0</v>
      </c>
      <c r="CR116" s="12">
        <v>0</v>
      </c>
      <c r="CS116" s="12">
        <v>0</v>
      </c>
      <c r="CT116" s="12">
        <v>0</v>
      </c>
      <c r="CU116" s="12">
        <v>0</v>
      </c>
      <c r="CV116" s="12">
        <v>0</v>
      </c>
      <c r="CW116" s="12">
        <v>0</v>
      </c>
      <c r="CX116" s="12">
        <v>0</v>
      </c>
      <c r="CY116" s="12">
        <v>0</v>
      </c>
      <c r="CZ116" s="12">
        <v>0</v>
      </c>
      <c r="DA116" s="12">
        <v>0</v>
      </c>
      <c r="DB116" s="12">
        <v>0</v>
      </c>
      <c r="DC116" s="12">
        <v>0</v>
      </c>
      <c r="DD116" s="12">
        <v>0</v>
      </c>
      <c r="DE116" s="13">
        <v>0</v>
      </c>
      <c r="DF116" s="10">
        <v>0</v>
      </c>
      <c r="DG116" s="1">
        <f t="shared" si="1"/>
        <v>31</v>
      </c>
    </row>
    <row r="117" spans="1:111" ht="16.5" x14ac:dyDescent="0.35">
      <c r="A117" s="12">
        <v>50</v>
      </c>
      <c r="B117" s="11">
        <v>2</v>
      </c>
      <c r="C117" s="11">
        <v>10</v>
      </c>
      <c r="D117" s="12" t="s">
        <v>86</v>
      </c>
      <c r="E117" s="12">
        <v>178.14</v>
      </c>
      <c r="F117" s="12">
        <v>442.31</v>
      </c>
      <c r="G117" s="12">
        <v>731.67</v>
      </c>
      <c r="H117" s="12">
        <v>1102.1500000000001</v>
      </c>
      <c r="I117" s="12">
        <v>1507.75</v>
      </c>
      <c r="J117" s="12">
        <v>1951.53</v>
      </c>
      <c r="K117" s="12">
        <v>2436.86</v>
      </c>
      <c r="L117" s="12">
        <v>2967.53</v>
      </c>
      <c r="M117" s="12">
        <v>3547.68</v>
      </c>
      <c r="N117" s="12">
        <v>4181.99</v>
      </c>
      <c r="O117" s="12">
        <v>4448.72</v>
      </c>
      <c r="P117" s="12">
        <v>4735.8500000000004</v>
      </c>
      <c r="Q117" s="12">
        <v>5045.2</v>
      </c>
      <c r="R117" s="12">
        <v>5378.86</v>
      </c>
      <c r="S117" s="12">
        <v>5739.28</v>
      </c>
      <c r="T117" s="12">
        <v>6129.32</v>
      </c>
      <c r="U117" s="12">
        <v>6552.37</v>
      </c>
      <c r="V117" s="12">
        <v>7012.45</v>
      </c>
      <c r="W117" s="12">
        <v>7514.34</v>
      </c>
      <c r="X117" s="12">
        <v>8062.84</v>
      </c>
      <c r="Y117" s="12">
        <v>8664.67</v>
      </c>
      <c r="Z117" s="12">
        <v>9328.1200000000008</v>
      </c>
      <c r="AA117" s="12">
        <v>10063.629999999999</v>
      </c>
      <c r="AB117" s="12">
        <v>10884.26</v>
      </c>
      <c r="AC117" s="12">
        <v>11806.31</v>
      </c>
      <c r="AD117" s="12">
        <v>12850.65</v>
      </c>
      <c r="AE117" s="12">
        <v>14044.22</v>
      </c>
      <c r="AF117" s="12">
        <v>15421.91</v>
      </c>
      <c r="AG117" s="12">
        <v>17029.12</v>
      </c>
      <c r="AH117" s="12">
        <v>0</v>
      </c>
      <c r="AI117" s="12">
        <v>0</v>
      </c>
      <c r="AJ117" s="12">
        <v>0</v>
      </c>
      <c r="AK117" s="12">
        <v>0</v>
      </c>
      <c r="AL117" s="12">
        <v>0</v>
      </c>
      <c r="AM117" s="12">
        <v>0</v>
      </c>
      <c r="AN117" s="12">
        <v>0</v>
      </c>
      <c r="AO117" s="12">
        <v>0</v>
      </c>
      <c r="AP117" s="12">
        <v>0</v>
      </c>
      <c r="AQ117" s="12">
        <v>0</v>
      </c>
      <c r="AR117" s="12">
        <v>0</v>
      </c>
      <c r="AS117" s="12">
        <v>0</v>
      </c>
      <c r="AT117" s="12">
        <v>0</v>
      </c>
      <c r="AU117" s="12">
        <v>0</v>
      </c>
      <c r="AV117" s="12">
        <v>0</v>
      </c>
      <c r="AW117" s="12">
        <v>0</v>
      </c>
      <c r="AX117" s="12">
        <v>0</v>
      </c>
      <c r="AY117" s="12">
        <v>0</v>
      </c>
      <c r="AZ117" s="12">
        <v>0</v>
      </c>
      <c r="BA117" s="12">
        <v>0</v>
      </c>
      <c r="BB117" s="12">
        <v>0</v>
      </c>
      <c r="BC117" s="12">
        <v>0</v>
      </c>
      <c r="BD117" s="12">
        <v>0</v>
      </c>
      <c r="BE117" s="12">
        <v>0</v>
      </c>
      <c r="BF117" s="12">
        <v>0</v>
      </c>
      <c r="BG117" s="12">
        <v>0</v>
      </c>
      <c r="BH117" s="12">
        <v>0</v>
      </c>
      <c r="BI117" s="12">
        <v>0</v>
      </c>
      <c r="BJ117" s="12">
        <v>0</v>
      </c>
      <c r="BK117" s="12">
        <v>0</v>
      </c>
      <c r="BL117" s="12">
        <v>0</v>
      </c>
      <c r="BM117" s="12">
        <v>0</v>
      </c>
      <c r="BN117" s="12">
        <v>0</v>
      </c>
      <c r="BO117" s="12">
        <v>0</v>
      </c>
      <c r="BP117" s="12">
        <v>0</v>
      </c>
      <c r="BQ117" s="12">
        <v>0</v>
      </c>
      <c r="BR117" s="12">
        <v>0</v>
      </c>
      <c r="BS117" s="12">
        <v>0</v>
      </c>
      <c r="BT117" s="12">
        <v>0</v>
      </c>
      <c r="BU117" s="12">
        <v>0</v>
      </c>
      <c r="BV117" s="12">
        <v>0</v>
      </c>
      <c r="BW117" s="12">
        <v>0</v>
      </c>
      <c r="BX117" s="12">
        <v>0</v>
      </c>
      <c r="BY117" s="12">
        <v>0</v>
      </c>
      <c r="BZ117" s="12">
        <v>0</v>
      </c>
      <c r="CA117" s="12">
        <v>0</v>
      </c>
      <c r="CB117" s="12">
        <v>0</v>
      </c>
      <c r="CC117" s="12">
        <v>0</v>
      </c>
      <c r="CD117" s="12">
        <v>0</v>
      </c>
      <c r="CE117" s="12">
        <v>0</v>
      </c>
      <c r="CF117" s="12">
        <v>0</v>
      </c>
      <c r="CG117" s="12">
        <v>0</v>
      </c>
      <c r="CH117" s="12">
        <v>0</v>
      </c>
      <c r="CI117" s="12">
        <v>0</v>
      </c>
      <c r="CJ117" s="12">
        <v>0</v>
      </c>
      <c r="CK117" s="12">
        <v>0</v>
      </c>
      <c r="CL117" s="12">
        <v>0</v>
      </c>
      <c r="CM117" s="12">
        <v>0</v>
      </c>
      <c r="CN117" s="12">
        <v>0</v>
      </c>
      <c r="CO117" s="12">
        <v>0</v>
      </c>
      <c r="CP117" s="12">
        <v>0</v>
      </c>
      <c r="CQ117" s="12">
        <v>0</v>
      </c>
      <c r="CR117" s="12">
        <v>0</v>
      </c>
      <c r="CS117" s="12">
        <v>0</v>
      </c>
      <c r="CT117" s="12">
        <v>0</v>
      </c>
      <c r="CU117" s="12">
        <v>0</v>
      </c>
      <c r="CV117" s="12">
        <v>0</v>
      </c>
      <c r="CW117" s="12">
        <v>0</v>
      </c>
      <c r="CX117" s="12">
        <v>0</v>
      </c>
      <c r="CY117" s="12">
        <v>0</v>
      </c>
      <c r="CZ117" s="12">
        <v>0</v>
      </c>
      <c r="DA117" s="12">
        <v>0</v>
      </c>
      <c r="DB117" s="12">
        <v>0</v>
      </c>
      <c r="DC117" s="12">
        <v>0</v>
      </c>
      <c r="DD117" s="12">
        <v>0</v>
      </c>
      <c r="DE117" s="13">
        <v>0</v>
      </c>
      <c r="DF117" s="10">
        <v>0</v>
      </c>
      <c r="DG117" s="1">
        <f t="shared" si="1"/>
        <v>30</v>
      </c>
    </row>
    <row r="118" spans="1:111" ht="16.5" x14ac:dyDescent="0.35">
      <c r="A118" s="12">
        <v>51</v>
      </c>
      <c r="B118" s="11">
        <v>2</v>
      </c>
      <c r="C118" s="11">
        <v>10</v>
      </c>
      <c r="D118" s="12" t="s">
        <v>86</v>
      </c>
      <c r="E118" s="12">
        <v>192.95</v>
      </c>
      <c r="F118" s="12">
        <v>479.34</v>
      </c>
      <c r="G118" s="12">
        <v>793.25</v>
      </c>
      <c r="H118" s="12">
        <v>1195.3399999999999</v>
      </c>
      <c r="I118" s="12">
        <v>1635.85</v>
      </c>
      <c r="J118" s="12">
        <v>2118.15</v>
      </c>
      <c r="K118" s="12">
        <v>2646.01</v>
      </c>
      <c r="L118" s="12">
        <v>3223.57</v>
      </c>
      <c r="M118" s="12">
        <v>3855.48</v>
      </c>
      <c r="N118" s="12">
        <v>4546.92</v>
      </c>
      <c r="O118" s="12">
        <v>4840.38</v>
      </c>
      <c r="P118" s="12">
        <v>5156.5600000000004</v>
      </c>
      <c r="Q118" s="12">
        <v>5497.59</v>
      </c>
      <c r="R118" s="12">
        <v>5865.96</v>
      </c>
      <c r="S118" s="12">
        <v>6264.61</v>
      </c>
      <c r="T118" s="12">
        <v>6697</v>
      </c>
      <c r="U118" s="12">
        <v>7167.23</v>
      </c>
      <c r="V118" s="12">
        <v>7680.2</v>
      </c>
      <c r="W118" s="12">
        <v>8240.81</v>
      </c>
      <c r="X118" s="12">
        <v>8855.92</v>
      </c>
      <c r="Y118" s="12">
        <v>9534.01</v>
      </c>
      <c r="Z118" s="12">
        <v>10285.76</v>
      </c>
      <c r="AA118" s="12">
        <v>11124.51</v>
      </c>
      <c r="AB118" s="12">
        <v>12066.91</v>
      </c>
      <c r="AC118" s="12">
        <v>13134.3</v>
      </c>
      <c r="AD118" s="12">
        <v>14354.22</v>
      </c>
      <c r="AE118" s="12">
        <v>15762.31</v>
      </c>
      <c r="AF118" s="12">
        <v>17405</v>
      </c>
      <c r="AG118" s="12">
        <v>0</v>
      </c>
      <c r="AH118" s="12">
        <v>0</v>
      </c>
      <c r="AI118" s="12">
        <v>0</v>
      </c>
      <c r="AJ118" s="12">
        <v>0</v>
      </c>
      <c r="AK118" s="12">
        <v>0</v>
      </c>
      <c r="AL118" s="12">
        <v>0</v>
      </c>
      <c r="AM118" s="12">
        <v>0</v>
      </c>
      <c r="AN118" s="12">
        <v>0</v>
      </c>
      <c r="AO118" s="12">
        <v>0</v>
      </c>
      <c r="AP118" s="12">
        <v>0</v>
      </c>
      <c r="AQ118" s="12">
        <v>0</v>
      </c>
      <c r="AR118" s="12">
        <v>0</v>
      </c>
      <c r="AS118" s="12">
        <v>0</v>
      </c>
      <c r="AT118" s="12">
        <v>0</v>
      </c>
      <c r="AU118" s="12">
        <v>0</v>
      </c>
      <c r="AV118" s="12">
        <v>0</v>
      </c>
      <c r="AW118" s="12">
        <v>0</v>
      </c>
      <c r="AX118" s="12">
        <v>0</v>
      </c>
      <c r="AY118" s="12">
        <v>0</v>
      </c>
      <c r="AZ118" s="12">
        <v>0</v>
      </c>
      <c r="BA118" s="12">
        <v>0</v>
      </c>
      <c r="BB118" s="12">
        <v>0</v>
      </c>
      <c r="BC118" s="12">
        <v>0</v>
      </c>
      <c r="BD118" s="12">
        <v>0</v>
      </c>
      <c r="BE118" s="12">
        <v>0</v>
      </c>
      <c r="BF118" s="12">
        <v>0</v>
      </c>
      <c r="BG118" s="12">
        <v>0</v>
      </c>
      <c r="BH118" s="12">
        <v>0</v>
      </c>
      <c r="BI118" s="12">
        <v>0</v>
      </c>
      <c r="BJ118" s="12">
        <v>0</v>
      </c>
      <c r="BK118" s="12">
        <v>0</v>
      </c>
      <c r="BL118" s="12">
        <v>0</v>
      </c>
      <c r="BM118" s="12">
        <v>0</v>
      </c>
      <c r="BN118" s="12">
        <v>0</v>
      </c>
      <c r="BO118" s="12">
        <v>0</v>
      </c>
      <c r="BP118" s="12">
        <v>0</v>
      </c>
      <c r="BQ118" s="12">
        <v>0</v>
      </c>
      <c r="BR118" s="12">
        <v>0</v>
      </c>
      <c r="BS118" s="12">
        <v>0</v>
      </c>
      <c r="BT118" s="12">
        <v>0</v>
      </c>
      <c r="BU118" s="12">
        <v>0</v>
      </c>
      <c r="BV118" s="12">
        <v>0</v>
      </c>
      <c r="BW118" s="12">
        <v>0</v>
      </c>
      <c r="BX118" s="12">
        <v>0</v>
      </c>
      <c r="BY118" s="12">
        <v>0</v>
      </c>
      <c r="BZ118" s="12">
        <v>0</v>
      </c>
      <c r="CA118" s="12">
        <v>0</v>
      </c>
      <c r="CB118" s="12">
        <v>0</v>
      </c>
      <c r="CC118" s="12">
        <v>0</v>
      </c>
      <c r="CD118" s="12">
        <v>0</v>
      </c>
      <c r="CE118" s="12">
        <v>0</v>
      </c>
      <c r="CF118" s="12">
        <v>0</v>
      </c>
      <c r="CG118" s="12">
        <v>0</v>
      </c>
      <c r="CH118" s="12">
        <v>0</v>
      </c>
      <c r="CI118" s="12">
        <v>0</v>
      </c>
      <c r="CJ118" s="12">
        <v>0</v>
      </c>
      <c r="CK118" s="12">
        <v>0</v>
      </c>
      <c r="CL118" s="12">
        <v>0</v>
      </c>
      <c r="CM118" s="12">
        <v>0</v>
      </c>
      <c r="CN118" s="12">
        <v>0</v>
      </c>
      <c r="CO118" s="12">
        <v>0</v>
      </c>
      <c r="CP118" s="12">
        <v>0</v>
      </c>
      <c r="CQ118" s="12">
        <v>0</v>
      </c>
      <c r="CR118" s="12">
        <v>0</v>
      </c>
      <c r="CS118" s="12">
        <v>0</v>
      </c>
      <c r="CT118" s="12">
        <v>0</v>
      </c>
      <c r="CU118" s="12">
        <v>0</v>
      </c>
      <c r="CV118" s="12">
        <v>0</v>
      </c>
      <c r="CW118" s="12">
        <v>0</v>
      </c>
      <c r="CX118" s="12">
        <v>0</v>
      </c>
      <c r="CY118" s="12">
        <v>0</v>
      </c>
      <c r="CZ118" s="12">
        <v>0</v>
      </c>
      <c r="DA118" s="12">
        <v>0</v>
      </c>
      <c r="DB118" s="12">
        <v>0</v>
      </c>
      <c r="DC118" s="12">
        <v>0</v>
      </c>
      <c r="DD118" s="12">
        <v>0</v>
      </c>
      <c r="DE118" s="13">
        <v>0</v>
      </c>
      <c r="DF118" s="10">
        <v>0</v>
      </c>
      <c r="DG118" s="1">
        <f t="shared" si="1"/>
        <v>29</v>
      </c>
    </row>
    <row r="119" spans="1:111" ht="16.5" x14ac:dyDescent="0.35">
      <c r="A119" s="12">
        <v>52</v>
      </c>
      <c r="B119" s="11">
        <v>2</v>
      </c>
      <c r="C119" s="11">
        <v>10</v>
      </c>
      <c r="D119" s="12" t="s">
        <v>86</v>
      </c>
      <c r="E119" s="12">
        <v>209.6</v>
      </c>
      <c r="F119" s="12">
        <v>520.9</v>
      </c>
      <c r="G119" s="12">
        <v>862.31</v>
      </c>
      <c r="H119" s="12">
        <v>1299.82</v>
      </c>
      <c r="I119" s="12">
        <v>1779.43</v>
      </c>
      <c r="J119" s="12">
        <v>2304.89</v>
      </c>
      <c r="K119" s="12">
        <v>2880.35</v>
      </c>
      <c r="L119" s="12">
        <v>3510.43</v>
      </c>
      <c r="M119" s="12">
        <v>4200.33</v>
      </c>
      <c r="N119" s="12">
        <v>4955.8999999999996</v>
      </c>
      <c r="O119" s="12">
        <v>5279.62</v>
      </c>
      <c r="P119" s="12">
        <v>5628.78</v>
      </c>
      <c r="Q119" s="12">
        <v>6005.94</v>
      </c>
      <c r="R119" s="12">
        <v>6414.11</v>
      </c>
      <c r="S119" s="12">
        <v>6856.82</v>
      </c>
      <c r="T119" s="12">
        <v>7338.27</v>
      </c>
      <c r="U119" s="12">
        <v>7863.48</v>
      </c>
      <c r="V119" s="12">
        <v>8437.4699999999993</v>
      </c>
      <c r="W119" s="12">
        <v>9067.27</v>
      </c>
      <c r="X119" s="12">
        <v>9761.5400000000009</v>
      </c>
      <c r="Y119" s="12">
        <v>10531.22</v>
      </c>
      <c r="Z119" s="12">
        <v>11389.99</v>
      </c>
      <c r="AA119" s="12">
        <v>12354.88</v>
      </c>
      <c r="AB119" s="12">
        <v>13447.74</v>
      </c>
      <c r="AC119" s="12">
        <v>14696.77</v>
      </c>
      <c r="AD119" s="12">
        <v>16138.47</v>
      </c>
      <c r="AE119" s="12">
        <v>17820.349999999999</v>
      </c>
      <c r="AF119" s="12">
        <v>0</v>
      </c>
      <c r="AG119" s="12">
        <v>0</v>
      </c>
      <c r="AH119" s="12">
        <v>0</v>
      </c>
      <c r="AI119" s="12">
        <v>0</v>
      </c>
      <c r="AJ119" s="12">
        <v>0</v>
      </c>
      <c r="AK119" s="12">
        <v>0</v>
      </c>
      <c r="AL119" s="12">
        <v>0</v>
      </c>
      <c r="AM119" s="12">
        <v>0</v>
      </c>
      <c r="AN119" s="12">
        <v>0</v>
      </c>
      <c r="AO119" s="12">
        <v>0</v>
      </c>
      <c r="AP119" s="12">
        <v>0</v>
      </c>
      <c r="AQ119" s="12">
        <v>0</v>
      </c>
      <c r="AR119" s="12">
        <v>0</v>
      </c>
      <c r="AS119" s="12">
        <v>0</v>
      </c>
      <c r="AT119" s="12">
        <v>0</v>
      </c>
      <c r="AU119" s="12">
        <v>0</v>
      </c>
      <c r="AV119" s="12">
        <v>0</v>
      </c>
      <c r="AW119" s="12">
        <v>0</v>
      </c>
      <c r="AX119" s="12">
        <v>0</v>
      </c>
      <c r="AY119" s="12">
        <v>0</v>
      </c>
      <c r="AZ119" s="12">
        <v>0</v>
      </c>
      <c r="BA119" s="12">
        <v>0</v>
      </c>
      <c r="BB119" s="12">
        <v>0</v>
      </c>
      <c r="BC119" s="12">
        <v>0</v>
      </c>
      <c r="BD119" s="12">
        <v>0</v>
      </c>
      <c r="BE119" s="12">
        <v>0</v>
      </c>
      <c r="BF119" s="12">
        <v>0</v>
      </c>
      <c r="BG119" s="12">
        <v>0</v>
      </c>
      <c r="BH119" s="12">
        <v>0</v>
      </c>
      <c r="BI119" s="12">
        <v>0</v>
      </c>
      <c r="BJ119" s="12">
        <v>0</v>
      </c>
      <c r="BK119" s="12">
        <v>0</v>
      </c>
      <c r="BL119" s="12">
        <v>0</v>
      </c>
      <c r="BM119" s="12">
        <v>0</v>
      </c>
      <c r="BN119" s="12">
        <v>0</v>
      </c>
      <c r="BO119" s="12">
        <v>0</v>
      </c>
      <c r="BP119" s="12">
        <v>0</v>
      </c>
      <c r="BQ119" s="12">
        <v>0</v>
      </c>
      <c r="BR119" s="12">
        <v>0</v>
      </c>
      <c r="BS119" s="12">
        <v>0</v>
      </c>
      <c r="BT119" s="12">
        <v>0</v>
      </c>
      <c r="BU119" s="12">
        <v>0</v>
      </c>
      <c r="BV119" s="12">
        <v>0</v>
      </c>
      <c r="BW119" s="12">
        <v>0</v>
      </c>
      <c r="BX119" s="12">
        <v>0</v>
      </c>
      <c r="BY119" s="12">
        <v>0</v>
      </c>
      <c r="BZ119" s="12">
        <v>0</v>
      </c>
      <c r="CA119" s="12">
        <v>0</v>
      </c>
      <c r="CB119" s="12">
        <v>0</v>
      </c>
      <c r="CC119" s="12">
        <v>0</v>
      </c>
      <c r="CD119" s="12">
        <v>0</v>
      </c>
      <c r="CE119" s="12">
        <v>0</v>
      </c>
      <c r="CF119" s="12">
        <v>0</v>
      </c>
      <c r="CG119" s="12">
        <v>0</v>
      </c>
      <c r="CH119" s="12">
        <v>0</v>
      </c>
      <c r="CI119" s="12">
        <v>0</v>
      </c>
      <c r="CJ119" s="12">
        <v>0</v>
      </c>
      <c r="CK119" s="12">
        <v>0</v>
      </c>
      <c r="CL119" s="12">
        <v>0</v>
      </c>
      <c r="CM119" s="12">
        <v>0</v>
      </c>
      <c r="CN119" s="12">
        <v>0</v>
      </c>
      <c r="CO119" s="12">
        <v>0</v>
      </c>
      <c r="CP119" s="12">
        <v>0</v>
      </c>
      <c r="CQ119" s="12">
        <v>0</v>
      </c>
      <c r="CR119" s="12">
        <v>0</v>
      </c>
      <c r="CS119" s="12">
        <v>0</v>
      </c>
      <c r="CT119" s="12">
        <v>0</v>
      </c>
      <c r="CU119" s="12">
        <v>0</v>
      </c>
      <c r="CV119" s="12">
        <v>0</v>
      </c>
      <c r="CW119" s="12">
        <v>0</v>
      </c>
      <c r="CX119" s="12">
        <v>0</v>
      </c>
      <c r="CY119" s="12">
        <v>0</v>
      </c>
      <c r="CZ119" s="12">
        <v>0</v>
      </c>
      <c r="DA119" s="12">
        <v>0</v>
      </c>
      <c r="DB119" s="12">
        <v>0</v>
      </c>
      <c r="DC119" s="12">
        <v>0</v>
      </c>
      <c r="DD119" s="12">
        <v>0</v>
      </c>
      <c r="DE119" s="13">
        <v>0</v>
      </c>
      <c r="DF119" s="10">
        <v>0</v>
      </c>
      <c r="DG119" s="1">
        <f t="shared" si="1"/>
        <v>28</v>
      </c>
    </row>
    <row r="120" spans="1:111" ht="16.5" x14ac:dyDescent="0.35">
      <c r="A120" s="12">
        <v>53</v>
      </c>
      <c r="B120" s="11">
        <v>2</v>
      </c>
      <c r="C120" s="11">
        <v>10</v>
      </c>
      <c r="D120" s="12" t="s">
        <v>86</v>
      </c>
      <c r="E120" s="12">
        <v>228.4</v>
      </c>
      <c r="F120" s="12">
        <v>567.75</v>
      </c>
      <c r="G120" s="12">
        <v>940.12</v>
      </c>
      <c r="H120" s="12">
        <v>1417.47</v>
      </c>
      <c r="I120" s="12">
        <v>1941.07</v>
      </c>
      <c r="J120" s="12">
        <v>2515.0500000000002</v>
      </c>
      <c r="K120" s="12">
        <v>3144.03</v>
      </c>
      <c r="L120" s="12">
        <v>3833.24</v>
      </c>
      <c r="M120" s="12">
        <v>4588.54</v>
      </c>
      <c r="N120" s="12">
        <v>5416.5</v>
      </c>
      <c r="O120" s="12">
        <v>5774.72</v>
      </c>
      <c r="P120" s="12">
        <v>6161.66</v>
      </c>
      <c r="Q120" s="12">
        <v>6580.41</v>
      </c>
      <c r="R120" s="12">
        <v>7034.6</v>
      </c>
      <c r="S120" s="12">
        <v>7528.53</v>
      </c>
      <c r="T120" s="12">
        <v>8067.36</v>
      </c>
      <c r="U120" s="12">
        <v>8656.23</v>
      </c>
      <c r="V120" s="12">
        <v>9302.36</v>
      </c>
      <c r="W120" s="12">
        <v>10014.629999999999</v>
      </c>
      <c r="X120" s="12">
        <v>10804.27</v>
      </c>
      <c r="Y120" s="12">
        <v>11685.3</v>
      </c>
      <c r="Z120" s="12">
        <v>12675.21</v>
      </c>
      <c r="AA120" s="12">
        <v>13796.4</v>
      </c>
      <c r="AB120" s="12">
        <v>15077.82</v>
      </c>
      <c r="AC120" s="12">
        <v>16556.900000000001</v>
      </c>
      <c r="AD120" s="12">
        <v>18282.39</v>
      </c>
      <c r="AE120" s="12">
        <v>0</v>
      </c>
      <c r="AF120" s="12">
        <v>0</v>
      </c>
      <c r="AG120" s="12">
        <v>0</v>
      </c>
      <c r="AH120" s="12">
        <v>0</v>
      </c>
      <c r="AI120" s="12">
        <v>0</v>
      </c>
      <c r="AJ120" s="12">
        <v>0</v>
      </c>
      <c r="AK120" s="12">
        <v>0</v>
      </c>
      <c r="AL120" s="12">
        <v>0</v>
      </c>
      <c r="AM120" s="12">
        <v>0</v>
      </c>
      <c r="AN120" s="12">
        <v>0</v>
      </c>
      <c r="AO120" s="12">
        <v>0</v>
      </c>
      <c r="AP120" s="12">
        <v>0</v>
      </c>
      <c r="AQ120" s="12">
        <v>0</v>
      </c>
      <c r="AR120" s="12">
        <v>0</v>
      </c>
      <c r="AS120" s="12">
        <v>0</v>
      </c>
      <c r="AT120" s="12">
        <v>0</v>
      </c>
      <c r="AU120" s="12">
        <v>0</v>
      </c>
      <c r="AV120" s="12">
        <v>0</v>
      </c>
      <c r="AW120" s="12">
        <v>0</v>
      </c>
      <c r="AX120" s="12">
        <v>0</v>
      </c>
      <c r="AY120" s="12">
        <v>0</v>
      </c>
      <c r="AZ120" s="12">
        <v>0</v>
      </c>
      <c r="BA120" s="12">
        <v>0</v>
      </c>
      <c r="BB120" s="12">
        <v>0</v>
      </c>
      <c r="BC120" s="12">
        <v>0</v>
      </c>
      <c r="BD120" s="12">
        <v>0</v>
      </c>
      <c r="BE120" s="12">
        <v>0</v>
      </c>
      <c r="BF120" s="12">
        <v>0</v>
      </c>
      <c r="BG120" s="12">
        <v>0</v>
      </c>
      <c r="BH120" s="12">
        <v>0</v>
      </c>
      <c r="BI120" s="12">
        <v>0</v>
      </c>
      <c r="BJ120" s="12">
        <v>0</v>
      </c>
      <c r="BK120" s="12">
        <v>0</v>
      </c>
      <c r="BL120" s="12">
        <v>0</v>
      </c>
      <c r="BM120" s="12">
        <v>0</v>
      </c>
      <c r="BN120" s="12">
        <v>0</v>
      </c>
      <c r="BO120" s="12">
        <v>0</v>
      </c>
      <c r="BP120" s="12">
        <v>0</v>
      </c>
      <c r="BQ120" s="12">
        <v>0</v>
      </c>
      <c r="BR120" s="12">
        <v>0</v>
      </c>
      <c r="BS120" s="12">
        <v>0</v>
      </c>
      <c r="BT120" s="12">
        <v>0</v>
      </c>
      <c r="BU120" s="12">
        <v>0</v>
      </c>
      <c r="BV120" s="12">
        <v>0</v>
      </c>
      <c r="BW120" s="12">
        <v>0</v>
      </c>
      <c r="BX120" s="12">
        <v>0</v>
      </c>
      <c r="BY120" s="12">
        <v>0</v>
      </c>
      <c r="BZ120" s="12">
        <v>0</v>
      </c>
      <c r="CA120" s="12">
        <v>0</v>
      </c>
      <c r="CB120" s="12">
        <v>0</v>
      </c>
      <c r="CC120" s="12">
        <v>0</v>
      </c>
      <c r="CD120" s="12">
        <v>0</v>
      </c>
      <c r="CE120" s="12">
        <v>0</v>
      </c>
      <c r="CF120" s="12">
        <v>0</v>
      </c>
      <c r="CG120" s="12">
        <v>0</v>
      </c>
      <c r="CH120" s="12">
        <v>0</v>
      </c>
      <c r="CI120" s="12">
        <v>0</v>
      </c>
      <c r="CJ120" s="12">
        <v>0</v>
      </c>
      <c r="CK120" s="12">
        <v>0</v>
      </c>
      <c r="CL120" s="12">
        <v>0</v>
      </c>
      <c r="CM120" s="12">
        <v>0</v>
      </c>
      <c r="CN120" s="12">
        <v>0</v>
      </c>
      <c r="CO120" s="12">
        <v>0</v>
      </c>
      <c r="CP120" s="12">
        <v>0</v>
      </c>
      <c r="CQ120" s="12">
        <v>0</v>
      </c>
      <c r="CR120" s="12">
        <v>0</v>
      </c>
      <c r="CS120" s="12">
        <v>0</v>
      </c>
      <c r="CT120" s="12">
        <v>0</v>
      </c>
      <c r="CU120" s="12">
        <v>0</v>
      </c>
      <c r="CV120" s="12">
        <v>0</v>
      </c>
      <c r="CW120" s="12">
        <v>0</v>
      </c>
      <c r="CX120" s="12">
        <v>0</v>
      </c>
      <c r="CY120" s="12">
        <v>0</v>
      </c>
      <c r="CZ120" s="12">
        <v>0</v>
      </c>
      <c r="DA120" s="12">
        <v>0</v>
      </c>
      <c r="DB120" s="12">
        <v>0</v>
      </c>
      <c r="DC120" s="12">
        <v>0</v>
      </c>
      <c r="DD120" s="12">
        <v>0</v>
      </c>
      <c r="DE120" s="13">
        <v>0</v>
      </c>
      <c r="DF120" s="10">
        <v>0</v>
      </c>
      <c r="DG120" s="1">
        <f t="shared" si="1"/>
        <v>27</v>
      </c>
    </row>
    <row r="121" spans="1:111" ht="16.5" x14ac:dyDescent="0.35">
      <c r="A121" s="12">
        <v>54</v>
      </c>
      <c r="B121" s="11">
        <v>2</v>
      </c>
      <c r="C121" s="11">
        <v>10</v>
      </c>
      <c r="D121" s="12" t="s">
        <v>86</v>
      </c>
      <c r="E121" s="12">
        <v>249.69</v>
      </c>
      <c r="F121" s="12">
        <v>620.78</v>
      </c>
      <c r="G121" s="12">
        <v>1028.18</v>
      </c>
      <c r="H121" s="12">
        <v>1550.59</v>
      </c>
      <c r="I121" s="12">
        <v>2123.88</v>
      </c>
      <c r="J121" s="12">
        <v>2752.69</v>
      </c>
      <c r="K121" s="12">
        <v>3442.25</v>
      </c>
      <c r="L121" s="12">
        <v>4198.5</v>
      </c>
      <c r="M121" s="12">
        <v>5028.08</v>
      </c>
      <c r="N121" s="12">
        <v>5938.39</v>
      </c>
      <c r="O121" s="12">
        <v>6336.3</v>
      </c>
      <c r="P121" s="12">
        <v>6766.91</v>
      </c>
      <c r="Q121" s="12">
        <v>7233.97</v>
      </c>
      <c r="R121" s="12">
        <v>7741.91</v>
      </c>
      <c r="S121" s="12">
        <v>8296</v>
      </c>
      <c r="T121" s="12">
        <v>8901.56</v>
      </c>
      <c r="U121" s="12">
        <v>9566</v>
      </c>
      <c r="V121" s="12">
        <v>10298.459999999999</v>
      </c>
      <c r="W121" s="12">
        <v>11110.48</v>
      </c>
      <c r="X121" s="12">
        <v>12016.48</v>
      </c>
      <c r="Y121" s="12">
        <v>13034.45</v>
      </c>
      <c r="Z121" s="12">
        <v>14187.42</v>
      </c>
      <c r="AA121" s="12">
        <v>15505.15</v>
      </c>
      <c r="AB121" s="12">
        <v>17026.150000000001</v>
      </c>
      <c r="AC121" s="12">
        <v>18800.54</v>
      </c>
      <c r="AD121" s="12">
        <v>0</v>
      </c>
      <c r="AE121" s="12">
        <v>0</v>
      </c>
      <c r="AF121" s="12">
        <v>0</v>
      </c>
      <c r="AG121" s="12">
        <v>0</v>
      </c>
      <c r="AH121" s="12">
        <v>0</v>
      </c>
      <c r="AI121" s="12">
        <v>0</v>
      </c>
      <c r="AJ121" s="12">
        <v>0</v>
      </c>
      <c r="AK121" s="12">
        <v>0</v>
      </c>
      <c r="AL121" s="12">
        <v>0</v>
      </c>
      <c r="AM121" s="12">
        <v>0</v>
      </c>
      <c r="AN121" s="12">
        <v>0</v>
      </c>
      <c r="AO121" s="12">
        <v>0</v>
      </c>
      <c r="AP121" s="12">
        <v>0</v>
      </c>
      <c r="AQ121" s="12">
        <v>0</v>
      </c>
      <c r="AR121" s="12">
        <v>0</v>
      </c>
      <c r="AS121" s="12">
        <v>0</v>
      </c>
      <c r="AT121" s="12">
        <v>0</v>
      </c>
      <c r="AU121" s="12">
        <v>0</v>
      </c>
      <c r="AV121" s="12">
        <v>0</v>
      </c>
      <c r="AW121" s="12">
        <v>0</v>
      </c>
      <c r="AX121" s="12">
        <v>0</v>
      </c>
      <c r="AY121" s="12">
        <v>0</v>
      </c>
      <c r="AZ121" s="12">
        <v>0</v>
      </c>
      <c r="BA121" s="12">
        <v>0</v>
      </c>
      <c r="BB121" s="12">
        <v>0</v>
      </c>
      <c r="BC121" s="12">
        <v>0</v>
      </c>
      <c r="BD121" s="12">
        <v>0</v>
      </c>
      <c r="BE121" s="12">
        <v>0</v>
      </c>
      <c r="BF121" s="12">
        <v>0</v>
      </c>
      <c r="BG121" s="12">
        <v>0</v>
      </c>
      <c r="BH121" s="12">
        <v>0</v>
      </c>
      <c r="BI121" s="12">
        <v>0</v>
      </c>
      <c r="BJ121" s="12">
        <v>0</v>
      </c>
      <c r="BK121" s="12">
        <v>0</v>
      </c>
      <c r="BL121" s="12">
        <v>0</v>
      </c>
      <c r="BM121" s="12">
        <v>0</v>
      </c>
      <c r="BN121" s="12">
        <v>0</v>
      </c>
      <c r="BO121" s="12">
        <v>0</v>
      </c>
      <c r="BP121" s="12">
        <v>0</v>
      </c>
      <c r="BQ121" s="12">
        <v>0</v>
      </c>
      <c r="BR121" s="12">
        <v>0</v>
      </c>
      <c r="BS121" s="12">
        <v>0</v>
      </c>
      <c r="BT121" s="12">
        <v>0</v>
      </c>
      <c r="BU121" s="12">
        <v>0</v>
      </c>
      <c r="BV121" s="12">
        <v>0</v>
      </c>
      <c r="BW121" s="12">
        <v>0</v>
      </c>
      <c r="BX121" s="12">
        <v>0</v>
      </c>
      <c r="BY121" s="12">
        <v>0</v>
      </c>
      <c r="BZ121" s="12">
        <v>0</v>
      </c>
      <c r="CA121" s="12">
        <v>0</v>
      </c>
      <c r="CB121" s="12">
        <v>0</v>
      </c>
      <c r="CC121" s="12">
        <v>0</v>
      </c>
      <c r="CD121" s="12">
        <v>0</v>
      </c>
      <c r="CE121" s="12">
        <v>0</v>
      </c>
      <c r="CF121" s="12">
        <v>0</v>
      </c>
      <c r="CG121" s="12">
        <v>0</v>
      </c>
      <c r="CH121" s="12">
        <v>0</v>
      </c>
      <c r="CI121" s="12">
        <v>0</v>
      </c>
      <c r="CJ121" s="12">
        <v>0</v>
      </c>
      <c r="CK121" s="12">
        <v>0</v>
      </c>
      <c r="CL121" s="12">
        <v>0</v>
      </c>
      <c r="CM121" s="12">
        <v>0</v>
      </c>
      <c r="CN121" s="12">
        <v>0</v>
      </c>
      <c r="CO121" s="12">
        <v>0</v>
      </c>
      <c r="CP121" s="12">
        <v>0</v>
      </c>
      <c r="CQ121" s="12">
        <v>0</v>
      </c>
      <c r="CR121" s="12">
        <v>0</v>
      </c>
      <c r="CS121" s="12">
        <v>0</v>
      </c>
      <c r="CT121" s="12">
        <v>0</v>
      </c>
      <c r="CU121" s="12">
        <v>0</v>
      </c>
      <c r="CV121" s="12">
        <v>0</v>
      </c>
      <c r="CW121" s="12">
        <v>0</v>
      </c>
      <c r="CX121" s="12">
        <v>0</v>
      </c>
      <c r="CY121" s="12">
        <v>0</v>
      </c>
      <c r="CZ121" s="12">
        <v>0</v>
      </c>
      <c r="DA121" s="12">
        <v>0</v>
      </c>
      <c r="DB121" s="12">
        <v>0</v>
      </c>
      <c r="DC121" s="12">
        <v>0</v>
      </c>
      <c r="DD121" s="12">
        <v>0</v>
      </c>
      <c r="DE121" s="13">
        <v>0</v>
      </c>
      <c r="DF121" s="10">
        <v>0</v>
      </c>
      <c r="DG121" s="1">
        <f t="shared" si="1"/>
        <v>26</v>
      </c>
    </row>
    <row r="122" spans="1:111" ht="16.5" x14ac:dyDescent="0.35">
      <c r="A122" s="12">
        <v>55</v>
      </c>
      <c r="B122" s="11">
        <v>2</v>
      </c>
      <c r="C122" s="11">
        <v>10</v>
      </c>
      <c r="D122" s="12" t="s">
        <v>86</v>
      </c>
      <c r="E122" s="12">
        <v>273.91000000000003</v>
      </c>
      <c r="F122" s="12">
        <v>681.09</v>
      </c>
      <c r="G122" s="12">
        <v>1128.29</v>
      </c>
      <c r="H122" s="12">
        <v>1701.86</v>
      </c>
      <c r="I122" s="12">
        <v>2331.6</v>
      </c>
      <c r="J122" s="12">
        <v>3022.78</v>
      </c>
      <c r="K122" s="12">
        <v>3781.42</v>
      </c>
      <c r="L122" s="12">
        <v>4614.25</v>
      </c>
      <c r="M122" s="12">
        <v>5528.82</v>
      </c>
      <c r="N122" s="12">
        <v>6533.52</v>
      </c>
      <c r="O122" s="12">
        <v>6977.54</v>
      </c>
      <c r="P122" s="12">
        <v>7459.14</v>
      </c>
      <c r="Q122" s="12">
        <v>7982.88</v>
      </c>
      <c r="R122" s="12">
        <v>8554.23</v>
      </c>
      <c r="S122" s="12">
        <v>9178.6299999999992</v>
      </c>
      <c r="T122" s="12">
        <v>9863.75</v>
      </c>
      <c r="U122" s="12">
        <v>10619.01</v>
      </c>
      <c r="V122" s="12">
        <v>11456.31</v>
      </c>
      <c r="W122" s="12">
        <v>12390.51</v>
      </c>
      <c r="X122" s="12">
        <v>13440.16</v>
      </c>
      <c r="Y122" s="12">
        <v>14629.02</v>
      </c>
      <c r="Z122" s="12">
        <v>15987.77</v>
      </c>
      <c r="AA122" s="12">
        <v>17556.11</v>
      </c>
      <c r="AB122" s="12">
        <v>19385.740000000002</v>
      </c>
      <c r="AC122" s="12">
        <v>0</v>
      </c>
      <c r="AD122" s="12">
        <v>0</v>
      </c>
      <c r="AE122" s="12">
        <v>0</v>
      </c>
      <c r="AF122" s="12">
        <v>0</v>
      </c>
      <c r="AG122" s="12">
        <v>0</v>
      </c>
      <c r="AH122" s="12">
        <v>0</v>
      </c>
      <c r="AI122" s="12">
        <v>0</v>
      </c>
      <c r="AJ122" s="12">
        <v>0</v>
      </c>
      <c r="AK122" s="12">
        <v>0</v>
      </c>
      <c r="AL122" s="12">
        <v>0</v>
      </c>
      <c r="AM122" s="12">
        <v>0</v>
      </c>
      <c r="AN122" s="12">
        <v>0</v>
      </c>
      <c r="AO122" s="12">
        <v>0</v>
      </c>
      <c r="AP122" s="12">
        <v>0</v>
      </c>
      <c r="AQ122" s="12">
        <v>0</v>
      </c>
      <c r="AR122" s="12">
        <v>0</v>
      </c>
      <c r="AS122" s="12">
        <v>0</v>
      </c>
      <c r="AT122" s="12">
        <v>0</v>
      </c>
      <c r="AU122" s="12">
        <v>0</v>
      </c>
      <c r="AV122" s="12">
        <v>0</v>
      </c>
      <c r="AW122" s="12">
        <v>0</v>
      </c>
      <c r="AX122" s="12">
        <v>0</v>
      </c>
      <c r="AY122" s="12">
        <v>0</v>
      </c>
      <c r="AZ122" s="12">
        <v>0</v>
      </c>
      <c r="BA122" s="12">
        <v>0</v>
      </c>
      <c r="BB122" s="12">
        <v>0</v>
      </c>
      <c r="BC122" s="12">
        <v>0</v>
      </c>
      <c r="BD122" s="12">
        <v>0</v>
      </c>
      <c r="BE122" s="12">
        <v>0</v>
      </c>
      <c r="BF122" s="12">
        <v>0</v>
      </c>
      <c r="BG122" s="12">
        <v>0</v>
      </c>
      <c r="BH122" s="12">
        <v>0</v>
      </c>
      <c r="BI122" s="12">
        <v>0</v>
      </c>
      <c r="BJ122" s="12">
        <v>0</v>
      </c>
      <c r="BK122" s="12">
        <v>0</v>
      </c>
      <c r="BL122" s="12">
        <v>0</v>
      </c>
      <c r="BM122" s="12">
        <v>0</v>
      </c>
      <c r="BN122" s="12">
        <v>0</v>
      </c>
      <c r="BO122" s="12">
        <v>0</v>
      </c>
      <c r="BP122" s="12">
        <v>0</v>
      </c>
      <c r="BQ122" s="12">
        <v>0</v>
      </c>
      <c r="BR122" s="12">
        <v>0</v>
      </c>
      <c r="BS122" s="12">
        <v>0</v>
      </c>
      <c r="BT122" s="12">
        <v>0</v>
      </c>
      <c r="BU122" s="12">
        <v>0</v>
      </c>
      <c r="BV122" s="12">
        <v>0</v>
      </c>
      <c r="BW122" s="12">
        <v>0</v>
      </c>
      <c r="BX122" s="12">
        <v>0</v>
      </c>
      <c r="BY122" s="12">
        <v>0</v>
      </c>
      <c r="BZ122" s="12">
        <v>0</v>
      </c>
      <c r="CA122" s="12">
        <v>0</v>
      </c>
      <c r="CB122" s="12">
        <v>0</v>
      </c>
      <c r="CC122" s="12">
        <v>0</v>
      </c>
      <c r="CD122" s="12">
        <v>0</v>
      </c>
      <c r="CE122" s="12">
        <v>0</v>
      </c>
      <c r="CF122" s="12">
        <v>0</v>
      </c>
      <c r="CG122" s="12">
        <v>0</v>
      </c>
      <c r="CH122" s="12">
        <v>0</v>
      </c>
      <c r="CI122" s="12">
        <v>0</v>
      </c>
      <c r="CJ122" s="12">
        <v>0</v>
      </c>
      <c r="CK122" s="12">
        <v>0</v>
      </c>
      <c r="CL122" s="12">
        <v>0</v>
      </c>
      <c r="CM122" s="12">
        <v>0</v>
      </c>
      <c r="CN122" s="12">
        <v>0</v>
      </c>
      <c r="CO122" s="12">
        <v>0</v>
      </c>
      <c r="CP122" s="12">
        <v>0</v>
      </c>
      <c r="CQ122" s="12">
        <v>0</v>
      </c>
      <c r="CR122" s="12">
        <v>0</v>
      </c>
      <c r="CS122" s="12">
        <v>0</v>
      </c>
      <c r="CT122" s="12">
        <v>0</v>
      </c>
      <c r="CU122" s="12">
        <v>0</v>
      </c>
      <c r="CV122" s="12">
        <v>0</v>
      </c>
      <c r="CW122" s="12">
        <v>0</v>
      </c>
      <c r="CX122" s="12">
        <v>0</v>
      </c>
      <c r="CY122" s="12">
        <v>0</v>
      </c>
      <c r="CZ122" s="12">
        <v>0</v>
      </c>
      <c r="DA122" s="12">
        <v>0</v>
      </c>
      <c r="DB122" s="12">
        <v>0</v>
      </c>
      <c r="DC122" s="12">
        <v>0</v>
      </c>
      <c r="DD122" s="12">
        <v>0</v>
      </c>
      <c r="DE122" s="13">
        <v>0</v>
      </c>
      <c r="DF122" s="10">
        <v>0</v>
      </c>
      <c r="DG122" s="1">
        <f t="shared" si="1"/>
        <v>25</v>
      </c>
    </row>
    <row r="123" spans="1:111" ht="16.5" x14ac:dyDescent="0.35">
      <c r="A123" s="12">
        <v>56</v>
      </c>
      <c r="B123" s="11">
        <v>2</v>
      </c>
      <c r="C123" s="11">
        <v>10</v>
      </c>
      <c r="D123" s="12" t="s">
        <v>86</v>
      </c>
      <c r="E123" s="12">
        <v>301.58999999999997</v>
      </c>
      <c r="F123" s="12">
        <v>750.03</v>
      </c>
      <c r="G123" s="12">
        <v>1242.6400000000001</v>
      </c>
      <c r="H123" s="12">
        <v>1874.63</v>
      </c>
      <c r="I123" s="12">
        <v>2568.9499999999998</v>
      </c>
      <c r="J123" s="12">
        <v>3331.69</v>
      </c>
      <c r="K123" s="12">
        <v>4169.7299999999996</v>
      </c>
      <c r="L123" s="12">
        <v>5090.76</v>
      </c>
      <c r="M123" s="12">
        <v>6103.36</v>
      </c>
      <c r="N123" s="12">
        <v>7217.2</v>
      </c>
      <c r="O123" s="12">
        <v>7715.34</v>
      </c>
      <c r="P123" s="12">
        <v>8257.07</v>
      </c>
      <c r="Q123" s="12">
        <v>8848.0400000000009</v>
      </c>
      <c r="R123" s="12">
        <v>9493.89</v>
      </c>
      <c r="S123" s="12">
        <v>10202.540000000001</v>
      </c>
      <c r="T123" s="12">
        <v>10983.74</v>
      </c>
      <c r="U123" s="12">
        <v>11849.79</v>
      </c>
      <c r="V123" s="12">
        <v>12816.08</v>
      </c>
      <c r="W123" s="12">
        <v>13901.78</v>
      </c>
      <c r="X123" s="12">
        <v>15131.47</v>
      </c>
      <c r="Y123" s="12">
        <v>16536.89</v>
      </c>
      <c r="Z123" s="12">
        <v>18159.099999999999</v>
      </c>
      <c r="AA123" s="12">
        <v>20051.57</v>
      </c>
      <c r="AB123" s="12">
        <v>0</v>
      </c>
      <c r="AC123" s="12">
        <v>0</v>
      </c>
      <c r="AD123" s="12">
        <v>0</v>
      </c>
      <c r="AE123" s="12">
        <v>0</v>
      </c>
      <c r="AF123" s="12">
        <v>0</v>
      </c>
      <c r="AG123" s="12">
        <v>0</v>
      </c>
      <c r="AH123" s="12">
        <v>0</v>
      </c>
      <c r="AI123" s="12">
        <v>0</v>
      </c>
      <c r="AJ123" s="12">
        <v>0</v>
      </c>
      <c r="AK123" s="12">
        <v>0</v>
      </c>
      <c r="AL123" s="12">
        <v>0</v>
      </c>
      <c r="AM123" s="12">
        <v>0</v>
      </c>
      <c r="AN123" s="12">
        <v>0</v>
      </c>
      <c r="AO123" s="12">
        <v>0</v>
      </c>
      <c r="AP123" s="12">
        <v>0</v>
      </c>
      <c r="AQ123" s="12">
        <v>0</v>
      </c>
      <c r="AR123" s="12">
        <v>0</v>
      </c>
      <c r="AS123" s="12">
        <v>0</v>
      </c>
      <c r="AT123" s="12">
        <v>0</v>
      </c>
      <c r="AU123" s="12">
        <v>0</v>
      </c>
      <c r="AV123" s="12">
        <v>0</v>
      </c>
      <c r="AW123" s="12">
        <v>0</v>
      </c>
      <c r="AX123" s="12">
        <v>0</v>
      </c>
      <c r="AY123" s="12">
        <v>0</v>
      </c>
      <c r="AZ123" s="12">
        <v>0</v>
      </c>
      <c r="BA123" s="12">
        <v>0</v>
      </c>
      <c r="BB123" s="12">
        <v>0</v>
      </c>
      <c r="BC123" s="12">
        <v>0</v>
      </c>
      <c r="BD123" s="12">
        <v>0</v>
      </c>
      <c r="BE123" s="12">
        <v>0</v>
      </c>
      <c r="BF123" s="12">
        <v>0</v>
      </c>
      <c r="BG123" s="12">
        <v>0</v>
      </c>
      <c r="BH123" s="12">
        <v>0</v>
      </c>
      <c r="BI123" s="12">
        <v>0</v>
      </c>
      <c r="BJ123" s="12">
        <v>0</v>
      </c>
      <c r="BK123" s="12">
        <v>0</v>
      </c>
      <c r="BL123" s="12">
        <v>0</v>
      </c>
      <c r="BM123" s="12">
        <v>0</v>
      </c>
      <c r="BN123" s="12">
        <v>0</v>
      </c>
      <c r="BO123" s="12">
        <v>0</v>
      </c>
      <c r="BP123" s="12">
        <v>0</v>
      </c>
      <c r="BQ123" s="12">
        <v>0</v>
      </c>
      <c r="BR123" s="12">
        <v>0</v>
      </c>
      <c r="BS123" s="12">
        <v>0</v>
      </c>
      <c r="BT123" s="12">
        <v>0</v>
      </c>
      <c r="BU123" s="12">
        <v>0</v>
      </c>
      <c r="BV123" s="12">
        <v>0</v>
      </c>
      <c r="BW123" s="12">
        <v>0</v>
      </c>
      <c r="BX123" s="12">
        <v>0</v>
      </c>
      <c r="BY123" s="12">
        <v>0</v>
      </c>
      <c r="BZ123" s="12">
        <v>0</v>
      </c>
      <c r="CA123" s="12">
        <v>0</v>
      </c>
      <c r="CB123" s="12">
        <v>0</v>
      </c>
      <c r="CC123" s="12">
        <v>0</v>
      </c>
      <c r="CD123" s="12">
        <v>0</v>
      </c>
      <c r="CE123" s="12">
        <v>0</v>
      </c>
      <c r="CF123" s="12">
        <v>0</v>
      </c>
      <c r="CG123" s="12">
        <v>0</v>
      </c>
      <c r="CH123" s="12">
        <v>0</v>
      </c>
      <c r="CI123" s="12">
        <v>0</v>
      </c>
      <c r="CJ123" s="12">
        <v>0</v>
      </c>
      <c r="CK123" s="12">
        <v>0</v>
      </c>
      <c r="CL123" s="12">
        <v>0</v>
      </c>
      <c r="CM123" s="12">
        <v>0</v>
      </c>
      <c r="CN123" s="12">
        <v>0</v>
      </c>
      <c r="CO123" s="12">
        <v>0</v>
      </c>
      <c r="CP123" s="12">
        <v>0</v>
      </c>
      <c r="CQ123" s="12">
        <v>0</v>
      </c>
      <c r="CR123" s="12">
        <v>0</v>
      </c>
      <c r="CS123" s="12">
        <v>0</v>
      </c>
      <c r="CT123" s="12">
        <v>0</v>
      </c>
      <c r="CU123" s="12">
        <v>0</v>
      </c>
      <c r="CV123" s="12">
        <v>0</v>
      </c>
      <c r="CW123" s="12">
        <v>0</v>
      </c>
      <c r="CX123" s="12">
        <v>0</v>
      </c>
      <c r="CY123" s="12">
        <v>0</v>
      </c>
      <c r="CZ123" s="12">
        <v>0</v>
      </c>
      <c r="DA123" s="12">
        <v>0</v>
      </c>
      <c r="DB123" s="12">
        <v>0</v>
      </c>
      <c r="DC123" s="12">
        <v>0</v>
      </c>
      <c r="DD123" s="12">
        <v>0</v>
      </c>
      <c r="DE123" s="13">
        <v>0</v>
      </c>
      <c r="DF123" s="10">
        <v>0</v>
      </c>
      <c r="DG123" s="1">
        <f t="shared" si="1"/>
        <v>24</v>
      </c>
    </row>
    <row r="124" spans="1:111" ht="16.5" x14ac:dyDescent="0.35">
      <c r="A124" s="12">
        <v>57</v>
      </c>
      <c r="B124" s="11">
        <v>2</v>
      </c>
      <c r="C124" s="11">
        <v>10</v>
      </c>
      <c r="D124" s="12" t="s">
        <v>86</v>
      </c>
      <c r="E124" s="12">
        <v>333.39</v>
      </c>
      <c r="F124" s="12">
        <v>829.22</v>
      </c>
      <c r="G124" s="12">
        <v>1373.96</v>
      </c>
      <c r="H124" s="12">
        <v>2073.2199999999998</v>
      </c>
      <c r="I124" s="12">
        <v>2842.14</v>
      </c>
      <c r="J124" s="12">
        <v>3687.72</v>
      </c>
      <c r="K124" s="12">
        <v>4617.87</v>
      </c>
      <c r="L124" s="12">
        <v>5641.35</v>
      </c>
      <c r="M124" s="12">
        <v>6768.02</v>
      </c>
      <c r="N124" s="12">
        <v>8009.22</v>
      </c>
      <c r="O124" s="12">
        <v>8571.59</v>
      </c>
      <c r="P124" s="12">
        <v>9185.07</v>
      </c>
      <c r="Q124" s="12">
        <v>9855.5300000000007</v>
      </c>
      <c r="R124" s="12">
        <v>10591.17</v>
      </c>
      <c r="S124" s="12">
        <v>11402.13</v>
      </c>
      <c r="T124" s="12">
        <v>12301.17</v>
      </c>
      <c r="U124" s="12">
        <v>13304.26</v>
      </c>
      <c r="V124" s="12">
        <v>14431.32</v>
      </c>
      <c r="W124" s="12">
        <v>15707.85</v>
      </c>
      <c r="X124" s="12">
        <v>17166.810000000001</v>
      </c>
      <c r="Y124" s="12">
        <v>18850.810000000001</v>
      </c>
      <c r="Z124" s="12">
        <v>20815.36</v>
      </c>
      <c r="AA124" s="12">
        <v>0</v>
      </c>
      <c r="AB124" s="12">
        <v>0</v>
      </c>
      <c r="AC124" s="12">
        <v>0</v>
      </c>
      <c r="AD124" s="12">
        <v>0</v>
      </c>
      <c r="AE124" s="12">
        <v>0</v>
      </c>
      <c r="AF124" s="12">
        <v>0</v>
      </c>
      <c r="AG124" s="12">
        <v>0</v>
      </c>
      <c r="AH124" s="12">
        <v>0</v>
      </c>
      <c r="AI124" s="12">
        <v>0</v>
      </c>
      <c r="AJ124" s="12">
        <v>0</v>
      </c>
      <c r="AK124" s="12">
        <v>0</v>
      </c>
      <c r="AL124" s="12">
        <v>0</v>
      </c>
      <c r="AM124" s="12">
        <v>0</v>
      </c>
      <c r="AN124" s="12">
        <v>0</v>
      </c>
      <c r="AO124" s="12">
        <v>0</v>
      </c>
      <c r="AP124" s="12">
        <v>0</v>
      </c>
      <c r="AQ124" s="12">
        <v>0</v>
      </c>
      <c r="AR124" s="12">
        <v>0</v>
      </c>
      <c r="AS124" s="12">
        <v>0</v>
      </c>
      <c r="AT124" s="12">
        <v>0</v>
      </c>
      <c r="AU124" s="12">
        <v>0</v>
      </c>
      <c r="AV124" s="12">
        <v>0</v>
      </c>
      <c r="AW124" s="12">
        <v>0</v>
      </c>
      <c r="AX124" s="12">
        <v>0</v>
      </c>
      <c r="AY124" s="12">
        <v>0</v>
      </c>
      <c r="AZ124" s="12">
        <v>0</v>
      </c>
      <c r="BA124" s="12">
        <v>0</v>
      </c>
      <c r="BB124" s="12">
        <v>0</v>
      </c>
      <c r="BC124" s="12">
        <v>0</v>
      </c>
      <c r="BD124" s="12">
        <v>0</v>
      </c>
      <c r="BE124" s="12">
        <v>0</v>
      </c>
      <c r="BF124" s="12">
        <v>0</v>
      </c>
      <c r="BG124" s="12">
        <v>0</v>
      </c>
      <c r="BH124" s="12">
        <v>0</v>
      </c>
      <c r="BI124" s="12">
        <v>0</v>
      </c>
      <c r="BJ124" s="12">
        <v>0</v>
      </c>
      <c r="BK124" s="12">
        <v>0</v>
      </c>
      <c r="BL124" s="12">
        <v>0</v>
      </c>
      <c r="BM124" s="12">
        <v>0</v>
      </c>
      <c r="BN124" s="12">
        <v>0</v>
      </c>
      <c r="BO124" s="12">
        <v>0</v>
      </c>
      <c r="BP124" s="12">
        <v>0</v>
      </c>
      <c r="BQ124" s="12">
        <v>0</v>
      </c>
      <c r="BR124" s="12">
        <v>0</v>
      </c>
      <c r="BS124" s="12">
        <v>0</v>
      </c>
      <c r="BT124" s="12">
        <v>0</v>
      </c>
      <c r="BU124" s="12">
        <v>0</v>
      </c>
      <c r="BV124" s="12">
        <v>0</v>
      </c>
      <c r="BW124" s="12">
        <v>0</v>
      </c>
      <c r="BX124" s="12">
        <v>0</v>
      </c>
      <c r="BY124" s="12">
        <v>0</v>
      </c>
      <c r="BZ124" s="12">
        <v>0</v>
      </c>
      <c r="CA124" s="12">
        <v>0</v>
      </c>
      <c r="CB124" s="12">
        <v>0</v>
      </c>
      <c r="CC124" s="12">
        <v>0</v>
      </c>
      <c r="CD124" s="12">
        <v>0</v>
      </c>
      <c r="CE124" s="12">
        <v>0</v>
      </c>
      <c r="CF124" s="12">
        <v>0</v>
      </c>
      <c r="CG124" s="12">
        <v>0</v>
      </c>
      <c r="CH124" s="12">
        <v>0</v>
      </c>
      <c r="CI124" s="12">
        <v>0</v>
      </c>
      <c r="CJ124" s="12">
        <v>0</v>
      </c>
      <c r="CK124" s="12">
        <v>0</v>
      </c>
      <c r="CL124" s="12">
        <v>0</v>
      </c>
      <c r="CM124" s="12">
        <v>0</v>
      </c>
      <c r="CN124" s="12">
        <v>0</v>
      </c>
      <c r="CO124" s="12">
        <v>0</v>
      </c>
      <c r="CP124" s="12">
        <v>0</v>
      </c>
      <c r="CQ124" s="12">
        <v>0</v>
      </c>
      <c r="CR124" s="12">
        <v>0</v>
      </c>
      <c r="CS124" s="12">
        <v>0</v>
      </c>
      <c r="CT124" s="12">
        <v>0</v>
      </c>
      <c r="CU124" s="12">
        <v>0</v>
      </c>
      <c r="CV124" s="12">
        <v>0</v>
      </c>
      <c r="CW124" s="12">
        <v>0</v>
      </c>
      <c r="CX124" s="12">
        <v>0</v>
      </c>
      <c r="CY124" s="12">
        <v>0</v>
      </c>
      <c r="CZ124" s="12">
        <v>0</v>
      </c>
      <c r="DA124" s="12">
        <v>0</v>
      </c>
      <c r="DB124" s="12">
        <v>0</v>
      </c>
      <c r="DC124" s="12">
        <v>0</v>
      </c>
      <c r="DD124" s="12">
        <v>0</v>
      </c>
      <c r="DE124" s="13">
        <v>0</v>
      </c>
      <c r="DF124" s="10">
        <v>0</v>
      </c>
      <c r="DG124" s="1">
        <f t="shared" si="1"/>
        <v>23</v>
      </c>
    </row>
    <row r="125" spans="1:111" ht="16.5" x14ac:dyDescent="0.35">
      <c r="A125" s="12">
        <v>58</v>
      </c>
      <c r="B125" s="11">
        <v>2</v>
      </c>
      <c r="C125" s="11">
        <v>10</v>
      </c>
      <c r="D125" s="12" t="s">
        <v>86</v>
      </c>
      <c r="E125" s="12">
        <v>370.1</v>
      </c>
      <c r="F125" s="12">
        <v>920.71</v>
      </c>
      <c r="G125" s="12">
        <v>1525.89</v>
      </c>
      <c r="H125" s="12">
        <v>2303.48</v>
      </c>
      <c r="I125" s="12">
        <v>3159.46</v>
      </c>
      <c r="J125" s="12">
        <v>4101.95</v>
      </c>
      <c r="K125" s="12">
        <v>5139.9399999999996</v>
      </c>
      <c r="L125" s="12">
        <v>6283.52</v>
      </c>
      <c r="M125" s="12">
        <v>7544.21</v>
      </c>
      <c r="N125" s="12">
        <v>8935.58</v>
      </c>
      <c r="O125" s="12">
        <v>9575.11</v>
      </c>
      <c r="P125" s="12">
        <v>10274.040000000001</v>
      </c>
      <c r="Q125" s="12">
        <v>11040.92</v>
      </c>
      <c r="R125" s="12">
        <v>11886.31</v>
      </c>
      <c r="S125" s="12">
        <v>12823.54</v>
      </c>
      <c r="T125" s="12">
        <v>13869.22</v>
      </c>
      <c r="U125" s="12">
        <v>15044.14</v>
      </c>
      <c r="V125" s="12">
        <v>16374.88</v>
      </c>
      <c r="W125" s="12">
        <v>17895.79</v>
      </c>
      <c r="X125" s="12">
        <v>19651.3</v>
      </c>
      <c r="Y125" s="12">
        <v>21699.279999999999</v>
      </c>
      <c r="Z125" s="12">
        <v>0</v>
      </c>
      <c r="AA125" s="12">
        <v>0</v>
      </c>
      <c r="AB125" s="12">
        <v>0</v>
      </c>
      <c r="AC125" s="12">
        <v>0</v>
      </c>
      <c r="AD125" s="12">
        <v>0</v>
      </c>
      <c r="AE125" s="12">
        <v>0</v>
      </c>
      <c r="AF125" s="12">
        <v>0</v>
      </c>
      <c r="AG125" s="12">
        <v>0</v>
      </c>
      <c r="AH125" s="12">
        <v>0</v>
      </c>
      <c r="AI125" s="12">
        <v>0</v>
      </c>
      <c r="AJ125" s="12">
        <v>0</v>
      </c>
      <c r="AK125" s="12">
        <v>0</v>
      </c>
      <c r="AL125" s="12">
        <v>0</v>
      </c>
      <c r="AM125" s="12">
        <v>0</v>
      </c>
      <c r="AN125" s="12">
        <v>0</v>
      </c>
      <c r="AO125" s="12">
        <v>0</v>
      </c>
      <c r="AP125" s="12">
        <v>0</v>
      </c>
      <c r="AQ125" s="12">
        <v>0</v>
      </c>
      <c r="AR125" s="12">
        <v>0</v>
      </c>
      <c r="AS125" s="12">
        <v>0</v>
      </c>
      <c r="AT125" s="12">
        <v>0</v>
      </c>
      <c r="AU125" s="12">
        <v>0</v>
      </c>
      <c r="AV125" s="12">
        <v>0</v>
      </c>
      <c r="AW125" s="12">
        <v>0</v>
      </c>
      <c r="AX125" s="12">
        <v>0</v>
      </c>
      <c r="AY125" s="12">
        <v>0</v>
      </c>
      <c r="AZ125" s="12">
        <v>0</v>
      </c>
      <c r="BA125" s="12">
        <v>0</v>
      </c>
      <c r="BB125" s="12">
        <v>0</v>
      </c>
      <c r="BC125" s="12">
        <v>0</v>
      </c>
      <c r="BD125" s="12">
        <v>0</v>
      </c>
      <c r="BE125" s="12">
        <v>0</v>
      </c>
      <c r="BF125" s="12">
        <v>0</v>
      </c>
      <c r="BG125" s="12">
        <v>0</v>
      </c>
      <c r="BH125" s="12">
        <v>0</v>
      </c>
      <c r="BI125" s="12">
        <v>0</v>
      </c>
      <c r="BJ125" s="12">
        <v>0</v>
      </c>
      <c r="BK125" s="12">
        <v>0</v>
      </c>
      <c r="BL125" s="12">
        <v>0</v>
      </c>
      <c r="BM125" s="12">
        <v>0</v>
      </c>
      <c r="BN125" s="12">
        <v>0</v>
      </c>
      <c r="BO125" s="12">
        <v>0</v>
      </c>
      <c r="BP125" s="12">
        <v>0</v>
      </c>
      <c r="BQ125" s="12">
        <v>0</v>
      </c>
      <c r="BR125" s="12">
        <v>0</v>
      </c>
      <c r="BS125" s="12">
        <v>0</v>
      </c>
      <c r="BT125" s="12">
        <v>0</v>
      </c>
      <c r="BU125" s="12">
        <v>0</v>
      </c>
      <c r="BV125" s="12">
        <v>0</v>
      </c>
      <c r="BW125" s="12">
        <v>0</v>
      </c>
      <c r="BX125" s="12">
        <v>0</v>
      </c>
      <c r="BY125" s="12">
        <v>0</v>
      </c>
      <c r="BZ125" s="12">
        <v>0</v>
      </c>
      <c r="CA125" s="12">
        <v>0</v>
      </c>
      <c r="CB125" s="12">
        <v>0</v>
      </c>
      <c r="CC125" s="12">
        <v>0</v>
      </c>
      <c r="CD125" s="12">
        <v>0</v>
      </c>
      <c r="CE125" s="12">
        <v>0</v>
      </c>
      <c r="CF125" s="12">
        <v>0</v>
      </c>
      <c r="CG125" s="12">
        <v>0</v>
      </c>
      <c r="CH125" s="12">
        <v>0</v>
      </c>
      <c r="CI125" s="12">
        <v>0</v>
      </c>
      <c r="CJ125" s="12">
        <v>0</v>
      </c>
      <c r="CK125" s="12">
        <v>0</v>
      </c>
      <c r="CL125" s="12">
        <v>0</v>
      </c>
      <c r="CM125" s="12">
        <v>0</v>
      </c>
      <c r="CN125" s="12">
        <v>0</v>
      </c>
      <c r="CO125" s="12">
        <v>0</v>
      </c>
      <c r="CP125" s="12">
        <v>0</v>
      </c>
      <c r="CQ125" s="12">
        <v>0</v>
      </c>
      <c r="CR125" s="12">
        <v>0</v>
      </c>
      <c r="CS125" s="12">
        <v>0</v>
      </c>
      <c r="CT125" s="12">
        <v>0</v>
      </c>
      <c r="CU125" s="12">
        <v>0</v>
      </c>
      <c r="CV125" s="12">
        <v>0</v>
      </c>
      <c r="CW125" s="12">
        <v>0</v>
      </c>
      <c r="CX125" s="12">
        <v>0</v>
      </c>
      <c r="CY125" s="12">
        <v>0</v>
      </c>
      <c r="CZ125" s="12">
        <v>0</v>
      </c>
      <c r="DA125" s="12">
        <v>0</v>
      </c>
      <c r="DB125" s="12">
        <v>0</v>
      </c>
      <c r="DC125" s="12">
        <v>0</v>
      </c>
      <c r="DD125" s="12">
        <v>0</v>
      </c>
      <c r="DE125" s="13">
        <v>0</v>
      </c>
      <c r="DF125" s="10">
        <v>0</v>
      </c>
      <c r="DG125" s="1">
        <f t="shared" si="1"/>
        <v>22</v>
      </c>
    </row>
    <row r="126" spans="1:111" ht="16.5" x14ac:dyDescent="0.35">
      <c r="A126" s="12">
        <v>59</v>
      </c>
      <c r="B126" s="11">
        <v>2</v>
      </c>
      <c r="C126" s="11">
        <v>10</v>
      </c>
      <c r="D126" s="12" t="s">
        <v>86</v>
      </c>
      <c r="E126" s="12">
        <v>412.77</v>
      </c>
      <c r="F126" s="12">
        <v>1027.48</v>
      </c>
      <c r="G126" s="12">
        <v>1703.63</v>
      </c>
      <c r="H126" s="12">
        <v>2573.48</v>
      </c>
      <c r="I126" s="12">
        <v>3532.23</v>
      </c>
      <c r="J126" s="12">
        <v>4589.17</v>
      </c>
      <c r="K126" s="12">
        <v>5754.65</v>
      </c>
      <c r="L126" s="12">
        <v>7040.44</v>
      </c>
      <c r="M126" s="12">
        <v>8460.2900000000009</v>
      </c>
      <c r="N126" s="12">
        <v>10030.709999999999</v>
      </c>
      <c r="O126" s="12">
        <v>10762.89</v>
      </c>
      <c r="P126" s="12">
        <v>11566.27</v>
      </c>
      <c r="Q126" s="12">
        <v>12451.88</v>
      </c>
      <c r="R126" s="12">
        <v>13433.7</v>
      </c>
      <c r="S126" s="12">
        <v>14529.15</v>
      </c>
      <c r="T126" s="12">
        <v>15759.97</v>
      </c>
      <c r="U126" s="12">
        <v>17154.03</v>
      </c>
      <c r="V126" s="12">
        <v>18747.3</v>
      </c>
      <c r="W126" s="12">
        <v>20586.349999999999</v>
      </c>
      <c r="X126" s="12">
        <v>22731.77</v>
      </c>
      <c r="Y126" s="12">
        <v>0</v>
      </c>
      <c r="Z126" s="12">
        <v>0</v>
      </c>
      <c r="AA126" s="12">
        <v>0</v>
      </c>
      <c r="AB126" s="12">
        <v>0</v>
      </c>
      <c r="AC126" s="12">
        <v>0</v>
      </c>
      <c r="AD126" s="12">
        <v>0</v>
      </c>
      <c r="AE126" s="12">
        <v>0</v>
      </c>
      <c r="AF126" s="12">
        <v>0</v>
      </c>
      <c r="AG126" s="12">
        <v>0</v>
      </c>
      <c r="AH126" s="12">
        <v>0</v>
      </c>
      <c r="AI126" s="12">
        <v>0</v>
      </c>
      <c r="AJ126" s="12">
        <v>0</v>
      </c>
      <c r="AK126" s="12">
        <v>0</v>
      </c>
      <c r="AL126" s="12">
        <v>0</v>
      </c>
      <c r="AM126" s="12">
        <v>0</v>
      </c>
      <c r="AN126" s="12">
        <v>0</v>
      </c>
      <c r="AO126" s="12">
        <v>0</v>
      </c>
      <c r="AP126" s="12">
        <v>0</v>
      </c>
      <c r="AQ126" s="12">
        <v>0</v>
      </c>
      <c r="AR126" s="12">
        <v>0</v>
      </c>
      <c r="AS126" s="12">
        <v>0</v>
      </c>
      <c r="AT126" s="12">
        <v>0</v>
      </c>
      <c r="AU126" s="12">
        <v>0</v>
      </c>
      <c r="AV126" s="12">
        <v>0</v>
      </c>
      <c r="AW126" s="12">
        <v>0</v>
      </c>
      <c r="AX126" s="12">
        <v>0</v>
      </c>
      <c r="AY126" s="12">
        <v>0</v>
      </c>
      <c r="AZ126" s="12">
        <v>0</v>
      </c>
      <c r="BA126" s="12">
        <v>0</v>
      </c>
      <c r="BB126" s="12">
        <v>0</v>
      </c>
      <c r="BC126" s="12">
        <v>0</v>
      </c>
      <c r="BD126" s="12">
        <v>0</v>
      </c>
      <c r="BE126" s="12">
        <v>0</v>
      </c>
      <c r="BF126" s="12">
        <v>0</v>
      </c>
      <c r="BG126" s="12">
        <v>0</v>
      </c>
      <c r="BH126" s="12">
        <v>0</v>
      </c>
      <c r="BI126" s="12">
        <v>0</v>
      </c>
      <c r="BJ126" s="12">
        <v>0</v>
      </c>
      <c r="BK126" s="12">
        <v>0</v>
      </c>
      <c r="BL126" s="12">
        <v>0</v>
      </c>
      <c r="BM126" s="12">
        <v>0</v>
      </c>
      <c r="BN126" s="12">
        <v>0</v>
      </c>
      <c r="BO126" s="12">
        <v>0</v>
      </c>
      <c r="BP126" s="12">
        <v>0</v>
      </c>
      <c r="BQ126" s="12">
        <v>0</v>
      </c>
      <c r="BR126" s="12">
        <v>0</v>
      </c>
      <c r="BS126" s="12">
        <v>0</v>
      </c>
      <c r="BT126" s="12">
        <v>0</v>
      </c>
      <c r="BU126" s="12">
        <v>0</v>
      </c>
      <c r="BV126" s="12">
        <v>0</v>
      </c>
      <c r="BW126" s="12">
        <v>0</v>
      </c>
      <c r="BX126" s="12">
        <v>0</v>
      </c>
      <c r="BY126" s="12">
        <v>0</v>
      </c>
      <c r="BZ126" s="12">
        <v>0</v>
      </c>
      <c r="CA126" s="12">
        <v>0</v>
      </c>
      <c r="CB126" s="12">
        <v>0</v>
      </c>
      <c r="CC126" s="12">
        <v>0</v>
      </c>
      <c r="CD126" s="12">
        <v>0</v>
      </c>
      <c r="CE126" s="12">
        <v>0</v>
      </c>
      <c r="CF126" s="12">
        <v>0</v>
      </c>
      <c r="CG126" s="12">
        <v>0</v>
      </c>
      <c r="CH126" s="12">
        <v>0</v>
      </c>
      <c r="CI126" s="12">
        <v>0</v>
      </c>
      <c r="CJ126" s="12">
        <v>0</v>
      </c>
      <c r="CK126" s="12">
        <v>0</v>
      </c>
      <c r="CL126" s="12">
        <v>0</v>
      </c>
      <c r="CM126" s="12">
        <v>0</v>
      </c>
      <c r="CN126" s="12">
        <v>0</v>
      </c>
      <c r="CO126" s="12">
        <v>0</v>
      </c>
      <c r="CP126" s="12">
        <v>0</v>
      </c>
      <c r="CQ126" s="12">
        <v>0</v>
      </c>
      <c r="CR126" s="12">
        <v>0</v>
      </c>
      <c r="CS126" s="12">
        <v>0</v>
      </c>
      <c r="CT126" s="12">
        <v>0</v>
      </c>
      <c r="CU126" s="12">
        <v>0</v>
      </c>
      <c r="CV126" s="12">
        <v>0</v>
      </c>
      <c r="CW126" s="12">
        <v>0</v>
      </c>
      <c r="CX126" s="12">
        <v>0</v>
      </c>
      <c r="CY126" s="12">
        <v>0</v>
      </c>
      <c r="CZ126" s="12">
        <v>0</v>
      </c>
      <c r="DA126" s="12">
        <v>0</v>
      </c>
      <c r="DB126" s="12">
        <v>0</v>
      </c>
      <c r="DC126" s="12">
        <v>0</v>
      </c>
      <c r="DD126" s="12">
        <v>0</v>
      </c>
      <c r="DE126" s="13">
        <v>0</v>
      </c>
      <c r="DF126" s="10">
        <v>0</v>
      </c>
      <c r="DG126" s="1">
        <f t="shared" si="1"/>
        <v>21</v>
      </c>
    </row>
    <row r="127" spans="1:111" ht="16.5" x14ac:dyDescent="0.35">
      <c r="A127" s="12">
        <v>60</v>
      </c>
      <c r="B127" s="11">
        <v>2</v>
      </c>
      <c r="C127" s="11">
        <v>10</v>
      </c>
      <c r="D127" s="12" t="s">
        <v>86</v>
      </c>
      <c r="E127" s="12">
        <v>463.12</v>
      </c>
      <c r="F127" s="12">
        <v>1153.9000000000001</v>
      </c>
      <c r="G127" s="12">
        <v>1914.6</v>
      </c>
      <c r="H127" s="12">
        <v>2894.54</v>
      </c>
      <c r="I127" s="12">
        <v>3976</v>
      </c>
      <c r="J127" s="12">
        <v>5169.6400000000003</v>
      </c>
      <c r="K127" s="12">
        <v>6487.53</v>
      </c>
      <c r="L127" s="12">
        <v>7943.69</v>
      </c>
      <c r="M127" s="12">
        <v>9554.9500000000007</v>
      </c>
      <c r="N127" s="12">
        <v>11340.31</v>
      </c>
      <c r="O127" s="12">
        <v>12186.78</v>
      </c>
      <c r="P127" s="12">
        <v>13119.91</v>
      </c>
      <c r="Q127" s="12">
        <v>14154.4</v>
      </c>
      <c r="R127" s="12">
        <v>15308.62</v>
      </c>
      <c r="S127" s="12">
        <v>16605.47</v>
      </c>
      <c r="T127" s="12">
        <v>18074.32</v>
      </c>
      <c r="U127" s="12">
        <v>19753.07</v>
      </c>
      <c r="V127" s="12">
        <v>21690.78</v>
      </c>
      <c r="W127" s="12">
        <v>23951.3</v>
      </c>
      <c r="X127" s="12">
        <v>0</v>
      </c>
      <c r="Y127" s="12">
        <v>0</v>
      </c>
      <c r="Z127" s="12">
        <v>0</v>
      </c>
      <c r="AA127" s="12">
        <v>0</v>
      </c>
      <c r="AB127" s="12">
        <v>0</v>
      </c>
      <c r="AC127" s="12">
        <v>0</v>
      </c>
      <c r="AD127" s="12">
        <v>0</v>
      </c>
      <c r="AE127" s="12">
        <v>0</v>
      </c>
      <c r="AF127" s="12">
        <v>0</v>
      </c>
      <c r="AG127" s="12">
        <v>0</v>
      </c>
      <c r="AH127" s="12">
        <v>0</v>
      </c>
      <c r="AI127" s="12">
        <v>0</v>
      </c>
      <c r="AJ127" s="12">
        <v>0</v>
      </c>
      <c r="AK127" s="12">
        <v>0</v>
      </c>
      <c r="AL127" s="12">
        <v>0</v>
      </c>
      <c r="AM127" s="12">
        <v>0</v>
      </c>
      <c r="AN127" s="12">
        <v>0</v>
      </c>
      <c r="AO127" s="12">
        <v>0</v>
      </c>
      <c r="AP127" s="12">
        <v>0</v>
      </c>
      <c r="AQ127" s="12">
        <v>0</v>
      </c>
      <c r="AR127" s="12">
        <v>0</v>
      </c>
      <c r="AS127" s="12">
        <v>0</v>
      </c>
      <c r="AT127" s="12">
        <v>0</v>
      </c>
      <c r="AU127" s="12">
        <v>0</v>
      </c>
      <c r="AV127" s="12">
        <v>0</v>
      </c>
      <c r="AW127" s="12">
        <v>0</v>
      </c>
      <c r="AX127" s="12">
        <v>0</v>
      </c>
      <c r="AY127" s="12">
        <v>0</v>
      </c>
      <c r="AZ127" s="12">
        <v>0</v>
      </c>
      <c r="BA127" s="12">
        <v>0</v>
      </c>
      <c r="BB127" s="12">
        <v>0</v>
      </c>
      <c r="BC127" s="12">
        <v>0</v>
      </c>
      <c r="BD127" s="12">
        <v>0</v>
      </c>
      <c r="BE127" s="12">
        <v>0</v>
      </c>
      <c r="BF127" s="12">
        <v>0</v>
      </c>
      <c r="BG127" s="12">
        <v>0</v>
      </c>
      <c r="BH127" s="12">
        <v>0</v>
      </c>
      <c r="BI127" s="12">
        <v>0</v>
      </c>
      <c r="BJ127" s="12">
        <v>0</v>
      </c>
      <c r="BK127" s="12">
        <v>0</v>
      </c>
      <c r="BL127" s="12">
        <v>0</v>
      </c>
      <c r="BM127" s="12">
        <v>0</v>
      </c>
      <c r="BN127" s="12">
        <v>0</v>
      </c>
      <c r="BO127" s="12">
        <v>0</v>
      </c>
      <c r="BP127" s="12">
        <v>0</v>
      </c>
      <c r="BQ127" s="12">
        <v>0</v>
      </c>
      <c r="BR127" s="12">
        <v>0</v>
      </c>
      <c r="BS127" s="12">
        <v>0</v>
      </c>
      <c r="BT127" s="12">
        <v>0</v>
      </c>
      <c r="BU127" s="12">
        <v>0</v>
      </c>
      <c r="BV127" s="12">
        <v>0</v>
      </c>
      <c r="BW127" s="12">
        <v>0</v>
      </c>
      <c r="BX127" s="12">
        <v>0</v>
      </c>
      <c r="BY127" s="12">
        <v>0</v>
      </c>
      <c r="BZ127" s="12">
        <v>0</v>
      </c>
      <c r="CA127" s="12">
        <v>0</v>
      </c>
      <c r="CB127" s="12">
        <v>0</v>
      </c>
      <c r="CC127" s="12">
        <v>0</v>
      </c>
      <c r="CD127" s="12">
        <v>0</v>
      </c>
      <c r="CE127" s="12">
        <v>0</v>
      </c>
      <c r="CF127" s="12">
        <v>0</v>
      </c>
      <c r="CG127" s="12">
        <v>0</v>
      </c>
      <c r="CH127" s="12">
        <v>0</v>
      </c>
      <c r="CI127" s="12">
        <v>0</v>
      </c>
      <c r="CJ127" s="12">
        <v>0</v>
      </c>
      <c r="CK127" s="12">
        <v>0</v>
      </c>
      <c r="CL127" s="12">
        <v>0</v>
      </c>
      <c r="CM127" s="12">
        <v>0</v>
      </c>
      <c r="CN127" s="12">
        <v>0</v>
      </c>
      <c r="CO127" s="12">
        <v>0</v>
      </c>
      <c r="CP127" s="12">
        <v>0</v>
      </c>
      <c r="CQ127" s="12">
        <v>0</v>
      </c>
      <c r="CR127" s="12">
        <v>0</v>
      </c>
      <c r="CS127" s="12">
        <v>0</v>
      </c>
      <c r="CT127" s="12">
        <v>0</v>
      </c>
      <c r="CU127" s="12">
        <v>0</v>
      </c>
      <c r="CV127" s="12">
        <v>0</v>
      </c>
      <c r="CW127" s="12">
        <v>0</v>
      </c>
      <c r="CX127" s="12">
        <v>0</v>
      </c>
      <c r="CY127" s="12">
        <v>0</v>
      </c>
      <c r="CZ127" s="12">
        <v>0</v>
      </c>
      <c r="DA127" s="12">
        <v>0</v>
      </c>
      <c r="DB127" s="12">
        <v>0</v>
      </c>
      <c r="DC127" s="12">
        <v>0</v>
      </c>
      <c r="DD127" s="12">
        <v>0</v>
      </c>
      <c r="DE127" s="13">
        <v>0</v>
      </c>
      <c r="DF127" s="10">
        <v>0</v>
      </c>
      <c r="DG127" s="1">
        <f t="shared" si="1"/>
        <v>20</v>
      </c>
    </row>
    <row r="128" spans="1:111" ht="16.5" x14ac:dyDescent="0.35">
      <c r="A128" s="12">
        <v>0</v>
      </c>
      <c r="B128" s="11">
        <v>1</v>
      </c>
      <c r="C128" s="11">
        <v>15</v>
      </c>
      <c r="D128" s="12" t="s">
        <v>86</v>
      </c>
      <c r="E128" s="12">
        <v>11.38</v>
      </c>
      <c r="F128" s="12">
        <v>27.82</v>
      </c>
      <c r="G128" s="12">
        <v>45.47</v>
      </c>
      <c r="H128" s="12">
        <v>67.849999999999994</v>
      </c>
      <c r="I128" s="12">
        <v>91.92</v>
      </c>
      <c r="J128" s="12">
        <v>117.73</v>
      </c>
      <c r="K128" s="12">
        <v>145.38</v>
      </c>
      <c r="L128" s="12">
        <v>174.94</v>
      </c>
      <c r="M128" s="12">
        <v>206.47</v>
      </c>
      <c r="N128" s="12">
        <v>240.04</v>
      </c>
      <c r="O128" s="12">
        <v>275.69</v>
      </c>
      <c r="P128" s="12">
        <v>313.45999999999998</v>
      </c>
      <c r="Q128" s="12">
        <v>353.38</v>
      </c>
      <c r="R128" s="12">
        <v>395.51</v>
      </c>
      <c r="S128" s="12">
        <v>439.89</v>
      </c>
      <c r="T128" s="12">
        <v>459.29</v>
      </c>
      <c r="U128" s="12">
        <v>479.39</v>
      </c>
      <c r="V128" s="12">
        <v>500.27</v>
      </c>
      <c r="W128" s="12">
        <v>522</v>
      </c>
      <c r="X128" s="12">
        <v>544.66999999999996</v>
      </c>
      <c r="Y128" s="12">
        <v>568.36</v>
      </c>
      <c r="Z128" s="12">
        <v>593.16999999999996</v>
      </c>
      <c r="AA128" s="12">
        <v>619.16</v>
      </c>
      <c r="AB128" s="12">
        <v>646.42999999999995</v>
      </c>
      <c r="AC128" s="12">
        <v>675.05</v>
      </c>
      <c r="AD128" s="12">
        <v>705.09</v>
      </c>
      <c r="AE128" s="12">
        <v>736.61</v>
      </c>
      <c r="AF128" s="12">
        <v>769.7</v>
      </c>
      <c r="AG128" s="12">
        <v>804.44</v>
      </c>
      <c r="AH128" s="12">
        <v>840.92</v>
      </c>
      <c r="AI128" s="12">
        <v>879.25</v>
      </c>
      <c r="AJ128" s="12">
        <v>919.56</v>
      </c>
      <c r="AK128" s="12">
        <v>961.99</v>
      </c>
      <c r="AL128" s="12">
        <v>1006.64</v>
      </c>
      <c r="AM128" s="12">
        <v>1053.6500000000001</v>
      </c>
      <c r="AN128" s="12">
        <v>1103.17</v>
      </c>
      <c r="AO128" s="12">
        <v>1155.31</v>
      </c>
      <c r="AP128" s="12">
        <v>1210.21</v>
      </c>
      <c r="AQ128" s="12">
        <v>1268</v>
      </c>
      <c r="AR128" s="12">
        <v>1328.81</v>
      </c>
      <c r="AS128" s="12">
        <v>1392.78</v>
      </c>
      <c r="AT128" s="12">
        <v>1460.05</v>
      </c>
      <c r="AU128" s="12">
        <v>1530.8</v>
      </c>
      <c r="AV128" s="12">
        <v>1605.21</v>
      </c>
      <c r="AW128" s="12">
        <v>1683.48</v>
      </c>
      <c r="AX128" s="12">
        <v>1765.87</v>
      </c>
      <c r="AY128" s="12">
        <v>1852.66</v>
      </c>
      <c r="AZ128" s="12">
        <v>1944.2</v>
      </c>
      <c r="BA128" s="12">
        <v>2040.94</v>
      </c>
      <c r="BB128" s="12">
        <v>2143.42</v>
      </c>
      <c r="BC128" s="12">
        <v>2252.27</v>
      </c>
      <c r="BD128" s="12">
        <v>2368.19</v>
      </c>
      <c r="BE128" s="12">
        <v>2492</v>
      </c>
      <c r="BF128" s="12">
        <v>2624.61</v>
      </c>
      <c r="BG128" s="12">
        <v>2767.07</v>
      </c>
      <c r="BH128" s="12">
        <v>2920.59</v>
      </c>
      <c r="BI128" s="12">
        <v>3086.52</v>
      </c>
      <c r="BJ128" s="12">
        <v>3266.31</v>
      </c>
      <c r="BK128" s="12">
        <v>3461.48</v>
      </c>
      <c r="BL128" s="12">
        <v>3673.69</v>
      </c>
      <c r="BM128" s="12">
        <v>3904.69</v>
      </c>
      <c r="BN128" s="12">
        <v>4156.47</v>
      </c>
      <c r="BO128" s="12">
        <v>4431.28</v>
      </c>
      <c r="BP128" s="12">
        <v>4731.7299999999996</v>
      </c>
      <c r="BQ128" s="12">
        <v>5060.7700000000004</v>
      </c>
      <c r="BR128" s="12">
        <v>5421.85</v>
      </c>
      <c r="BS128" s="12">
        <v>5820.39</v>
      </c>
      <c r="BT128" s="12">
        <v>6261.58</v>
      </c>
      <c r="BU128" s="12">
        <v>6751.61</v>
      </c>
      <c r="BV128" s="12">
        <v>7297.72</v>
      </c>
      <c r="BW128" s="12">
        <v>7909.56</v>
      </c>
      <c r="BX128" s="12">
        <v>8596.2199999999993</v>
      </c>
      <c r="BY128" s="12">
        <v>9372.49</v>
      </c>
      <c r="BZ128" s="12">
        <v>10257.25</v>
      </c>
      <c r="CA128" s="12">
        <v>11274.59</v>
      </c>
      <c r="CB128" s="12">
        <v>12456.32</v>
      </c>
      <c r="CC128" s="12">
        <v>13844.99</v>
      </c>
      <c r="CD128" s="12">
        <v>15497.18</v>
      </c>
      <c r="CE128" s="12">
        <v>17488.810000000001</v>
      </c>
      <c r="CF128" s="12">
        <v>0</v>
      </c>
      <c r="CG128" s="12">
        <v>0</v>
      </c>
      <c r="CH128" s="12">
        <v>0</v>
      </c>
      <c r="CI128" s="12">
        <v>0</v>
      </c>
      <c r="CJ128" s="12">
        <v>0</v>
      </c>
      <c r="CK128" s="12">
        <v>0</v>
      </c>
      <c r="CL128" s="12">
        <v>0</v>
      </c>
      <c r="CM128" s="12">
        <v>0</v>
      </c>
      <c r="CN128" s="12">
        <v>0</v>
      </c>
      <c r="CO128" s="12">
        <v>0</v>
      </c>
      <c r="CP128" s="12">
        <v>0</v>
      </c>
      <c r="CQ128" s="12">
        <v>0</v>
      </c>
      <c r="CR128" s="12">
        <v>0</v>
      </c>
      <c r="CS128" s="12">
        <v>0</v>
      </c>
      <c r="CT128" s="12">
        <v>0</v>
      </c>
      <c r="CU128" s="12">
        <v>0</v>
      </c>
      <c r="CV128" s="12">
        <v>0</v>
      </c>
      <c r="CW128" s="12">
        <v>0</v>
      </c>
      <c r="CX128" s="12">
        <v>0</v>
      </c>
      <c r="CY128" s="12">
        <v>0</v>
      </c>
      <c r="CZ128" s="12">
        <v>0</v>
      </c>
      <c r="DA128" s="12">
        <v>0</v>
      </c>
      <c r="DB128" s="12">
        <v>0</v>
      </c>
      <c r="DC128" s="12">
        <v>0</v>
      </c>
      <c r="DD128" s="12">
        <v>0</v>
      </c>
      <c r="DE128" s="13">
        <v>0</v>
      </c>
      <c r="DF128" s="10">
        <v>0</v>
      </c>
      <c r="DG128" s="1">
        <f t="shared" si="1"/>
        <v>80</v>
      </c>
    </row>
    <row r="129" spans="1:111" ht="16.5" x14ac:dyDescent="0.35">
      <c r="A129" s="12">
        <v>1</v>
      </c>
      <c r="B129" s="11">
        <v>1</v>
      </c>
      <c r="C129" s="11">
        <v>15</v>
      </c>
      <c r="D129" s="12" t="s">
        <v>86</v>
      </c>
      <c r="E129" s="12">
        <v>12.05</v>
      </c>
      <c r="F129" s="12">
        <v>29.47</v>
      </c>
      <c r="G129" s="12">
        <v>48.16</v>
      </c>
      <c r="H129" s="12">
        <v>71.75</v>
      </c>
      <c r="I129" s="12">
        <v>97.05</v>
      </c>
      <c r="J129" s="12">
        <v>124.16</v>
      </c>
      <c r="K129" s="12">
        <v>153.16</v>
      </c>
      <c r="L129" s="12">
        <v>184.11</v>
      </c>
      <c r="M129" s="12">
        <v>217.09</v>
      </c>
      <c r="N129" s="12">
        <v>252.14</v>
      </c>
      <c r="O129" s="12">
        <v>289.32</v>
      </c>
      <c r="P129" s="12">
        <v>328.65</v>
      </c>
      <c r="Q129" s="12">
        <v>370.2</v>
      </c>
      <c r="R129" s="12">
        <v>414.02</v>
      </c>
      <c r="S129" s="12">
        <v>460.17</v>
      </c>
      <c r="T129" s="12">
        <v>480.31</v>
      </c>
      <c r="U129" s="12">
        <v>501.22</v>
      </c>
      <c r="V129" s="12">
        <v>523</v>
      </c>
      <c r="W129" s="12">
        <v>545.71</v>
      </c>
      <c r="X129" s="12">
        <v>569.45000000000005</v>
      </c>
      <c r="Y129" s="12">
        <v>594.29999999999995</v>
      </c>
      <c r="Z129" s="12">
        <v>620.35</v>
      </c>
      <c r="AA129" s="12">
        <v>647.66999999999996</v>
      </c>
      <c r="AB129" s="12">
        <v>676.34</v>
      </c>
      <c r="AC129" s="12">
        <v>706.44</v>
      </c>
      <c r="AD129" s="12">
        <v>738.02</v>
      </c>
      <c r="AE129" s="12">
        <v>771.17</v>
      </c>
      <c r="AF129" s="12">
        <v>805.97</v>
      </c>
      <c r="AG129" s="12">
        <v>842.53</v>
      </c>
      <c r="AH129" s="12">
        <v>880.93</v>
      </c>
      <c r="AI129" s="12">
        <v>921.32</v>
      </c>
      <c r="AJ129" s="12">
        <v>963.82</v>
      </c>
      <c r="AK129" s="12">
        <v>1008.56</v>
      </c>
      <c r="AL129" s="12">
        <v>1055.67</v>
      </c>
      <c r="AM129" s="12">
        <v>1105.28</v>
      </c>
      <c r="AN129" s="12">
        <v>1157.51</v>
      </c>
      <c r="AO129" s="12">
        <v>1212.52</v>
      </c>
      <c r="AP129" s="12">
        <v>1270.42</v>
      </c>
      <c r="AQ129" s="12">
        <v>1331.35</v>
      </c>
      <c r="AR129" s="12">
        <v>1395.44</v>
      </c>
      <c r="AS129" s="12">
        <v>1462.84</v>
      </c>
      <c r="AT129" s="12">
        <v>1533.72</v>
      </c>
      <c r="AU129" s="12">
        <v>1608.27</v>
      </c>
      <c r="AV129" s="12">
        <v>1686.7</v>
      </c>
      <c r="AW129" s="12">
        <v>1769.25</v>
      </c>
      <c r="AX129" s="12">
        <v>1856.2</v>
      </c>
      <c r="AY129" s="12">
        <v>1947.92</v>
      </c>
      <c r="AZ129" s="12">
        <v>2044.84</v>
      </c>
      <c r="BA129" s="12">
        <v>2147.52</v>
      </c>
      <c r="BB129" s="12">
        <v>2256.5700000000002</v>
      </c>
      <c r="BC129" s="12">
        <v>2372.71</v>
      </c>
      <c r="BD129" s="12">
        <v>2496.7600000000002</v>
      </c>
      <c r="BE129" s="12">
        <v>2629.62</v>
      </c>
      <c r="BF129" s="12">
        <v>2772.36</v>
      </c>
      <c r="BG129" s="12">
        <v>2926.17</v>
      </c>
      <c r="BH129" s="12">
        <v>3092.42</v>
      </c>
      <c r="BI129" s="12">
        <v>3272.55</v>
      </c>
      <c r="BJ129" s="12">
        <v>3468.09</v>
      </c>
      <c r="BK129" s="12">
        <v>3680.71</v>
      </c>
      <c r="BL129" s="12">
        <v>3912.15</v>
      </c>
      <c r="BM129" s="12">
        <v>4164.41</v>
      </c>
      <c r="BN129" s="12">
        <v>4439.75</v>
      </c>
      <c r="BO129" s="12">
        <v>4740.7700000000004</v>
      </c>
      <c r="BP129" s="12">
        <v>5070.4399999999996</v>
      </c>
      <c r="BQ129" s="12">
        <v>5432.2</v>
      </c>
      <c r="BR129" s="12">
        <v>5831.51</v>
      </c>
      <c r="BS129" s="12">
        <v>6273.55</v>
      </c>
      <c r="BT129" s="12">
        <v>6764.51</v>
      </c>
      <c r="BU129" s="12">
        <v>7311.67</v>
      </c>
      <c r="BV129" s="12">
        <v>7924.67</v>
      </c>
      <c r="BW129" s="12">
        <v>8612.64</v>
      </c>
      <c r="BX129" s="12">
        <v>9390.4</v>
      </c>
      <c r="BY129" s="12">
        <v>10276.84</v>
      </c>
      <c r="BZ129" s="12">
        <v>11296.13</v>
      </c>
      <c r="CA129" s="12">
        <v>12480.12</v>
      </c>
      <c r="CB129" s="12">
        <v>13871.44</v>
      </c>
      <c r="CC129" s="12">
        <v>15526.78</v>
      </c>
      <c r="CD129" s="12">
        <v>17522.22</v>
      </c>
      <c r="CE129" s="12">
        <v>0</v>
      </c>
      <c r="CF129" s="12">
        <v>0</v>
      </c>
      <c r="CG129" s="12">
        <v>0</v>
      </c>
      <c r="CH129" s="12">
        <v>0</v>
      </c>
      <c r="CI129" s="12">
        <v>0</v>
      </c>
      <c r="CJ129" s="12">
        <v>0</v>
      </c>
      <c r="CK129" s="12">
        <v>0</v>
      </c>
      <c r="CL129" s="12">
        <v>0</v>
      </c>
      <c r="CM129" s="12">
        <v>0</v>
      </c>
      <c r="CN129" s="12">
        <v>0</v>
      </c>
      <c r="CO129" s="12">
        <v>0</v>
      </c>
      <c r="CP129" s="12">
        <v>0</v>
      </c>
      <c r="CQ129" s="12">
        <v>0</v>
      </c>
      <c r="CR129" s="12">
        <v>0</v>
      </c>
      <c r="CS129" s="12">
        <v>0</v>
      </c>
      <c r="CT129" s="12">
        <v>0</v>
      </c>
      <c r="CU129" s="12">
        <v>0</v>
      </c>
      <c r="CV129" s="12">
        <v>0</v>
      </c>
      <c r="CW129" s="12">
        <v>0</v>
      </c>
      <c r="CX129" s="12">
        <v>0</v>
      </c>
      <c r="CY129" s="12">
        <v>0</v>
      </c>
      <c r="CZ129" s="12">
        <v>0</v>
      </c>
      <c r="DA129" s="12">
        <v>0</v>
      </c>
      <c r="DB129" s="12">
        <v>0</v>
      </c>
      <c r="DC129" s="12">
        <v>0</v>
      </c>
      <c r="DD129" s="12">
        <v>0</v>
      </c>
      <c r="DE129" s="13">
        <v>0</v>
      </c>
      <c r="DF129" s="10">
        <v>0</v>
      </c>
      <c r="DG129" s="1">
        <f t="shared" si="1"/>
        <v>79</v>
      </c>
    </row>
    <row r="130" spans="1:111" ht="16.5" x14ac:dyDescent="0.35">
      <c r="A130" s="12">
        <v>2</v>
      </c>
      <c r="B130" s="11">
        <v>1</v>
      </c>
      <c r="C130" s="11">
        <v>15</v>
      </c>
      <c r="D130" s="12" t="s">
        <v>86</v>
      </c>
      <c r="E130" s="12">
        <v>12.73</v>
      </c>
      <c r="F130" s="12">
        <v>31.11</v>
      </c>
      <c r="G130" s="12">
        <v>50.81</v>
      </c>
      <c r="H130" s="12">
        <v>75.61</v>
      </c>
      <c r="I130" s="12">
        <v>102.19</v>
      </c>
      <c r="J130" s="12">
        <v>130.63999999999999</v>
      </c>
      <c r="K130" s="12">
        <v>161.03</v>
      </c>
      <c r="L130" s="12">
        <v>193.43</v>
      </c>
      <c r="M130" s="12">
        <v>227.91</v>
      </c>
      <c r="N130" s="12">
        <v>264.51</v>
      </c>
      <c r="O130" s="12">
        <v>303.27999999999997</v>
      </c>
      <c r="P130" s="12">
        <v>344.28</v>
      </c>
      <c r="Q130" s="12">
        <v>387.55</v>
      </c>
      <c r="R130" s="12">
        <v>433.19</v>
      </c>
      <c r="S130" s="12">
        <v>481.28</v>
      </c>
      <c r="T130" s="12">
        <v>502.23</v>
      </c>
      <c r="U130" s="12">
        <v>524.05999999999995</v>
      </c>
      <c r="V130" s="12">
        <v>546.80999999999995</v>
      </c>
      <c r="W130" s="12">
        <v>570.6</v>
      </c>
      <c r="X130" s="12">
        <v>595.5</v>
      </c>
      <c r="Y130" s="12">
        <v>621.6</v>
      </c>
      <c r="Z130" s="12">
        <v>648.98</v>
      </c>
      <c r="AA130" s="12">
        <v>677.7</v>
      </c>
      <c r="AB130" s="12">
        <v>707.86</v>
      </c>
      <c r="AC130" s="12">
        <v>739.51</v>
      </c>
      <c r="AD130" s="12">
        <v>772.73</v>
      </c>
      <c r="AE130" s="12">
        <v>807.6</v>
      </c>
      <c r="AF130" s="12">
        <v>844.23</v>
      </c>
      <c r="AG130" s="12">
        <v>882.71</v>
      </c>
      <c r="AH130" s="12">
        <v>923.18</v>
      </c>
      <c r="AI130" s="12">
        <v>965.77</v>
      </c>
      <c r="AJ130" s="12">
        <v>1010.6</v>
      </c>
      <c r="AK130" s="12">
        <v>1057.8</v>
      </c>
      <c r="AL130" s="12">
        <v>1107.51</v>
      </c>
      <c r="AM130" s="12">
        <v>1159.8499999999999</v>
      </c>
      <c r="AN130" s="12">
        <v>1214.97</v>
      </c>
      <c r="AO130" s="12">
        <v>1272.99</v>
      </c>
      <c r="AP130" s="12">
        <v>1334.04</v>
      </c>
      <c r="AQ130" s="12">
        <v>1398.26</v>
      </c>
      <c r="AR130" s="12">
        <v>1465.8</v>
      </c>
      <c r="AS130" s="12">
        <v>1536.82</v>
      </c>
      <c r="AT130" s="12">
        <v>1611.52</v>
      </c>
      <c r="AU130" s="12">
        <v>1690.11</v>
      </c>
      <c r="AV130" s="12">
        <v>1772.82</v>
      </c>
      <c r="AW130" s="12">
        <v>1859.95</v>
      </c>
      <c r="AX130" s="12">
        <v>1951.85</v>
      </c>
      <c r="AY130" s="12">
        <v>2048.9699999999998</v>
      </c>
      <c r="AZ130" s="12">
        <v>2151.86</v>
      </c>
      <c r="BA130" s="12">
        <v>2261.13</v>
      </c>
      <c r="BB130" s="12">
        <v>2377.5</v>
      </c>
      <c r="BC130" s="12">
        <v>2501.8000000000002</v>
      </c>
      <c r="BD130" s="12">
        <v>2634.93</v>
      </c>
      <c r="BE130" s="12">
        <v>2777.96</v>
      </c>
      <c r="BF130" s="12">
        <v>2932.08</v>
      </c>
      <c r="BG130" s="12">
        <v>3098.66</v>
      </c>
      <c r="BH130" s="12">
        <v>3279.16</v>
      </c>
      <c r="BI130" s="12">
        <v>3475.09</v>
      </c>
      <c r="BJ130" s="12">
        <v>3688.14</v>
      </c>
      <c r="BK130" s="12">
        <v>3920.05</v>
      </c>
      <c r="BL130" s="12">
        <v>4172.82</v>
      </c>
      <c r="BM130" s="12">
        <v>4448.72</v>
      </c>
      <c r="BN130" s="12">
        <v>4750.34</v>
      </c>
      <c r="BO130" s="12">
        <v>5080.68</v>
      </c>
      <c r="BP130" s="12">
        <v>5443.17</v>
      </c>
      <c r="BQ130" s="12">
        <v>5843.29</v>
      </c>
      <c r="BR130" s="12">
        <v>6286.22</v>
      </c>
      <c r="BS130" s="12">
        <v>6778.17</v>
      </c>
      <c r="BT130" s="12">
        <v>7326.43</v>
      </c>
      <c r="BU130" s="12">
        <v>7940.67</v>
      </c>
      <c r="BV130" s="12">
        <v>8630.0400000000009</v>
      </c>
      <c r="BW130" s="12">
        <v>9409.36</v>
      </c>
      <c r="BX130" s="12">
        <v>10297.6</v>
      </c>
      <c r="BY130" s="12">
        <v>11318.94</v>
      </c>
      <c r="BZ130" s="12">
        <v>12505.32</v>
      </c>
      <c r="CA130" s="12">
        <v>13899.45</v>
      </c>
      <c r="CB130" s="12">
        <v>15558.14</v>
      </c>
      <c r="CC130" s="12">
        <v>17557.61</v>
      </c>
      <c r="CD130" s="12">
        <v>0</v>
      </c>
      <c r="CE130" s="12">
        <v>0</v>
      </c>
      <c r="CF130" s="12">
        <v>0</v>
      </c>
      <c r="CG130" s="12">
        <v>0</v>
      </c>
      <c r="CH130" s="12">
        <v>0</v>
      </c>
      <c r="CI130" s="12">
        <v>0</v>
      </c>
      <c r="CJ130" s="12">
        <v>0</v>
      </c>
      <c r="CK130" s="12">
        <v>0</v>
      </c>
      <c r="CL130" s="12">
        <v>0</v>
      </c>
      <c r="CM130" s="12">
        <v>0</v>
      </c>
      <c r="CN130" s="12">
        <v>0</v>
      </c>
      <c r="CO130" s="12">
        <v>0</v>
      </c>
      <c r="CP130" s="12">
        <v>0</v>
      </c>
      <c r="CQ130" s="12">
        <v>0</v>
      </c>
      <c r="CR130" s="12">
        <v>0</v>
      </c>
      <c r="CS130" s="12">
        <v>0</v>
      </c>
      <c r="CT130" s="12">
        <v>0</v>
      </c>
      <c r="CU130" s="12">
        <v>0</v>
      </c>
      <c r="CV130" s="12">
        <v>0</v>
      </c>
      <c r="CW130" s="12">
        <v>0</v>
      </c>
      <c r="CX130" s="12">
        <v>0</v>
      </c>
      <c r="CY130" s="12">
        <v>0</v>
      </c>
      <c r="CZ130" s="12">
        <v>0</v>
      </c>
      <c r="DA130" s="12">
        <v>0</v>
      </c>
      <c r="DB130" s="12">
        <v>0</v>
      </c>
      <c r="DC130" s="12">
        <v>0</v>
      </c>
      <c r="DD130" s="12">
        <v>0</v>
      </c>
      <c r="DE130" s="13">
        <v>0</v>
      </c>
      <c r="DF130" s="10">
        <v>0</v>
      </c>
      <c r="DG130" s="1">
        <f t="shared" si="1"/>
        <v>78</v>
      </c>
    </row>
    <row r="131" spans="1:111" ht="16.5" x14ac:dyDescent="0.35">
      <c r="A131" s="12">
        <v>3</v>
      </c>
      <c r="B131" s="11">
        <v>1</v>
      </c>
      <c r="C131" s="11">
        <v>15</v>
      </c>
      <c r="D131" s="12" t="s">
        <v>86</v>
      </c>
      <c r="E131" s="12">
        <v>13.41</v>
      </c>
      <c r="F131" s="12">
        <v>32.74</v>
      </c>
      <c r="G131" s="12">
        <v>53.47</v>
      </c>
      <c r="H131" s="12">
        <v>79.510000000000005</v>
      </c>
      <c r="I131" s="12">
        <v>107.4</v>
      </c>
      <c r="J131" s="12">
        <v>137.22999999999999</v>
      </c>
      <c r="K131" s="12">
        <v>169.06</v>
      </c>
      <c r="L131" s="12">
        <v>202.96</v>
      </c>
      <c r="M131" s="12">
        <v>238.99</v>
      </c>
      <c r="N131" s="12">
        <v>277.19</v>
      </c>
      <c r="O131" s="12">
        <v>317.64</v>
      </c>
      <c r="P131" s="12">
        <v>360.37</v>
      </c>
      <c r="Q131" s="12">
        <v>405.49</v>
      </c>
      <c r="R131" s="12">
        <v>453.08</v>
      </c>
      <c r="S131" s="12">
        <v>503.29</v>
      </c>
      <c r="T131" s="12">
        <v>525.16</v>
      </c>
      <c r="U131" s="12">
        <v>547.96</v>
      </c>
      <c r="V131" s="12">
        <v>571.79999999999995</v>
      </c>
      <c r="W131" s="12">
        <v>596.75</v>
      </c>
      <c r="X131" s="12">
        <v>622.91</v>
      </c>
      <c r="Y131" s="12">
        <v>650.34</v>
      </c>
      <c r="Z131" s="12">
        <v>679.12</v>
      </c>
      <c r="AA131" s="12">
        <v>709.35</v>
      </c>
      <c r="AB131" s="12">
        <v>741.06</v>
      </c>
      <c r="AC131" s="12">
        <v>774.35</v>
      </c>
      <c r="AD131" s="12">
        <v>809.3</v>
      </c>
      <c r="AE131" s="12">
        <v>846</v>
      </c>
      <c r="AF131" s="12">
        <v>884.56</v>
      </c>
      <c r="AG131" s="12">
        <v>925.12</v>
      </c>
      <c r="AH131" s="12">
        <v>967.8</v>
      </c>
      <c r="AI131" s="12">
        <v>1012.72</v>
      </c>
      <c r="AJ131" s="12">
        <v>1060.02</v>
      </c>
      <c r="AK131" s="12">
        <v>1109.83</v>
      </c>
      <c r="AL131" s="12">
        <v>1162.29</v>
      </c>
      <c r="AM131" s="12">
        <v>1217.52</v>
      </c>
      <c r="AN131" s="12">
        <v>1275.6600000000001</v>
      </c>
      <c r="AO131" s="12">
        <v>1336.84</v>
      </c>
      <c r="AP131" s="12">
        <v>1401.19</v>
      </c>
      <c r="AQ131" s="12">
        <v>1468.88</v>
      </c>
      <c r="AR131" s="12">
        <v>1540.05</v>
      </c>
      <c r="AS131" s="12">
        <v>1614.9</v>
      </c>
      <c r="AT131" s="12">
        <v>1693.65</v>
      </c>
      <c r="AU131" s="12">
        <v>1776.54</v>
      </c>
      <c r="AV131" s="12">
        <v>1863.85</v>
      </c>
      <c r="AW131" s="12">
        <v>1955.95</v>
      </c>
      <c r="AX131" s="12">
        <v>2053.2800000000002</v>
      </c>
      <c r="AY131" s="12">
        <v>2156.37</v>
      </c>
      <c r="AZ131" s="12">
        <v>2265.88</v>
      </c>
      <c r="BA131" s="12">
        <v>2382.4899999999998</v>
      </c>
      <c r="BB131" s="12">
        <v>2507.0500000000002</v>
      </c>
      <c r="BC131" s="12">
        <v>2640.46</v>
      </c>
      <c r="BD131" s="12">
        <v>2783.79</v>
      </c>
      <c r="BE131" s="12">
        <v>2938.23</v>
      </c>
      <c r="BF131" s="12">
        <v>3105.17</v>
      </c>
      <c r="BG131" s="12">
        <v>3286.04</v>
      </c>
      <c r="BH131" s="12">
        <v>3482.39</v>
      </c>
      <c r="BI131" s="12">
        <v>3695.88</v>
      </c>
      <c r="BJ131" s="12">
        <v>3928.28</v>
      </c>
      <c r="BK131" s="12">
        <v>4181.59</v>
      </c>
      <c r="BL131" s="12">
        <v>4458.0600000000004</v>
      </c>
      <c r="BM131" s="12">
        <v>4760.32</v>
      </c>
      <c r="BN131" s="12">
        <v>5091.3500000000004</v>
      </c>
      <c r="BO131" s="12">
        <v>5454.6</v>
      </c>
      <c r="BP131" s="12">
        <v>5855.56</v>
      </c>
      <c r="BQ131" s="12">
        <v>6299.42</v>
      </c>
      <c r="BR131" s="12">
        <v>6792.4</v>
      </c>
      <c r="BS131" s="12">
        <v>7341.82</v>
      </c>
      <c r="BT131" s="12">
        <v>7957.35</v>
      </c>
      <c r="BU131" s="12">
        <v>8648.16</v>
      </c>
      <c r="BV131" s="12">
        <v>9429.1200000000008</v>
      </c>
      <c r="BW131" s="12">
        <v>10319.219999999999</v>
      </c>
      <c r="BX131" s="12">
        <v>11342.71</v>
      </c>
      <c r="BY131" s="12">
        <v>12531.58</v>
      </c>
      <c r="BZ131" s="12">
        <v>13928.64</v>
      </c>
      <c r="CA131" s="12">
        <v>15590.81</v>
      </c>
      <c r="CB131" s="12">
        <v>17594.48</v>
      </c>
      <c r="CC131" s="12">
        <v>0</v>
      </c>
      <c r="CD131" s="12">
        <v>0</v>
      </c>
      <c r="CE131" s="12">
        <v>0</v>
      </c>
      <c r="CF131" s="12">
        <v>0</v>
      </c>
      <c r="CG131" s="12">
        <v>0</v>
      </c>
      <c r="CH131" s="12">
        <v>0</v>
      </c>
      <c r="CI131" s="12">
        <v>0</v>
      </c>
      <c r="CJ131" s="12">
        <v>0</v>
      </c>
      <c r="CK131" s="12">
        <v>0</v>
      </c>
      <c r="CL131" s="12">
        <v>0</v>
      </c>
      <c r="CM131" s="12">
        <v>0</v>
      </c>
      <c r="CN131" s="12">
        <v>0</v>
      </c>
      <c r="CO131" s="12">
        <v>0</v>
      </c>
      <c r="CP131" s="12">
        <v>0</v>
      </c>
      <c r="CQ131" s="12">
        <v>0</v>
      </c>
      <c r="CR131" s="12">
        <v>0</v>
      </c>
      <c r="CS131" s="12">
        <v>0</v>
      </c>
      <c r="CT131" s="12">
        <v>0</v>
      </c>
      <c r="CU131" s="12">
        <v>0</v>
      </c>
      <c r="CV131" s="12">
        <v>0</v>
      </c>
      <c r="CW131" s="12">
        <v>0</v>
      </c>
      <c r="CX131" s="12">
        <v>0</v>
      </c>
      <c r="CY131" s="12">
        <v>0</v>
      </c>
      <c r="CZ131" s="12">
        <v>0</v>
      </c>
      <c r="DA131" s="12">
        <v>0</v>
      </c>
      <c r="DB131" s="12">
        <v>0</v>
      </c>
      <c r="DC131" s="12">
        <v>0</v>
      </c>
      <c r="DD131" s="12">
        <v>0</v>
      </c>
      <c r="DE131" s="13">
        <v>0</v>
      </c>
      <c r="DF131" s="10">
        <v>0</v>
      </c>
      <c r="DG131" s="1">
        <f t="shared" si="1"/>
        <v>77</v>
      </c>
    </row>
    <row r="132" spans="1:111" ht="16.5" x14ac:dyDescent="0.35">
      <c r="A132" s="12">
        <v>4</v>
      </c>
      <c r="B132" s="11">
        <v>1</v>
      </c>
      <c r="C132" s="11">
        <v>15</v>
      </c>
      <c r="D132" s="12" t="s">
        <v>86</v>
      </c>
      <c r="E132" s="12">
        <v>14.09</v>
      </c>
      <c r="F132" s="12">
        <v>34.4</v>
      </c>
      <c r="G132" s="12">
        <v>56.16</v>
      </c>
      <c r="H132" s="12">
        <v>83.49</v>
      </c>
      <c r="I132" s="12">
        <v>112.74</v>
      </c>
      <c r="J132" s="12">
        <v>143.99</v>
      </c>
      <c r="K132" s="12">
        <v>177.3</v>
      </c>
      <c r="L132" s="12">
        <v>212.74</v>
      </c>
      <c r="M132" s="12">
        <v>250.37</v>
      </c>
      <c r="N132" s="12">
        <v>290.25</v>
      </c>
      <c r="O132" s="12">
        <v>332.44</v>
      </c>
      <c r="P132" s="12">
        <v>377.03</v>
      </c>
      <c r="Q132" s="12">
        <v>424.11</v>
      </c>
      <c r="R132" s="12">
        <v>473.82</v>
      </c>
      <c r="S132" s="12">
        <v>526.30999999999995</v>
      </c>
      <c r="T132" s="12">
        <v>549.16</v>
      </c>
      <c r="U132" s="12">
        <v>573.04999999999995</v>
      </c>
      <c r="V132" s="12">
        <v>598.05999999999995</v>
      </c>
      <c r="W132" s="12">
        <v>624.27</v>
      </c>
      <c r="X132" s="12">
        <v>651.76</v>
      </c>
      <c r="Y132" s="12">
        <v>680.61</v>
      </c>
      <c r="Z132" s="12">
        <v>710.9</v>
      </c>
      <c r="AA132" s="12">
        <v>742.68</v>
      </c>
      <c r="AB132" s="12">
        <v>776.05</v>
      </c>
      <c r="AC132" s="12">
        <v>811.07</v>
      </c>
      <c r="AD132" s="12">
        <v>847.85</v>
      </c>
      <c r="AE132" s="12">
        <v>886.5</v>
      </c>
      <c r="AF132" s="12">
        <v>927.15</v>
      </c>
      <c r="AG132" s="12">
        <v>969.92</v>
      </c>
      <c r="AH132" s="12">
        <v>1014.93</v>
      </c>
      <c r="AI132" s="12">
        <v>1062.3399999999999</v>
      </c>
      <c r="AJ132" s="12">
        <v>1112.26</v>
      </c>
      <c r="AK132" s="12">
        <v>1164.83</v>
      </c>
      <c r="AL132" s="12">
        <v>1220.18</v>
      </c>
      <c r="AM132" s="12">
        <v>1278.45</v>
      </c>
      <c r="AN132" s="12">
        <v>1339.77</v>
      </c>
      <c r="AO132" s="12">
        <v>1404.26</v>
      </c>
      <c r="AP132" s="12">
        <v>1472.09</v>
      </c>
      <c r="AQ132" s="12">
        <v>1543.42</v>
      </c>
      <c r="AR132" s="12">
        <v>1618.44</v>
      </c>
      <c r="AS132" s="12">
        <v>1697.36</v>
      </c>
      <c r="AT132" s="12">
        <v>1780.43</v>
      </c>
      <c r="AU132" s="12">
        <v>1867.93</v>
      </c>
      <c r="AV132" s="12">
        <v>1960.23</v>
      </c>
      <c r="AW132" s="12">
        <v>2057.77</v>
      </c>
      <c r="AX132" s="12">
        <v>2161.09</v>
      </c>
      <c r="AY132" s="12">
        <v>2270.84</v>
      </c>
      <c r="AZ132" s="12">
        <v>2387.71</v>
      </c>
      <c r="BA132" s="12">
        <v>2512.54</v>
      </c>
      <c r="BB132" s="12">
        <v>2646.24</v>
      </c>
      <c r="BC132" s="12">
        <v>2789.88</v>
      </c>
      <c r="BD132" s="12">
        <v>2944.66</v>
      </c>
      <c r="BE132" s="12">
        <v>3111.96</v>
      </c>
      <c r="BF132" s="12">
        <v>3293.24</v>
      </c>
      <c r="BG132" s="12">
        <v>3490.01</v>
      </c>
      <c r="BH132" s="12">
        <v>3703.97</v>
      </c>
      <c r="BI132" s="12">
        <v>3936.88</v>
      </c>
      <c r="BJ132" s="12">
        <v>4190.74</v>
      </c>
      <c r="BK132" s="12">
        <v>4467.82</v>
      </c>
      <c r="BL132" s="12">
        <v>4770.74</v>
      </c>
      <c r="BM132" s="12">
        <v>5102.49</v>
      </c>
      <c r="BN132" s="12">
        <v>5466.54</v>
      </c>
      <c r="BO132" s="12">
        <v>5868.38</v>
      </c>
      <c r="BP132" s="12">
        <v>6313.21</v>
      </c>
      <c r="BQ132" s="12">
        <v>6807.27</v>
      </c>
      <c r="BR132" s="12">
        <v>7357.89</v>
      </c>
      <c r="BS132" s="12">
        <v>7974.77</v>
      </c>
      <c r="BT132" s="12">
        <v>8667.09</v>
      </c>
      <c r="BU132" s="12">
        <v>9449.76</v>
      </c>
      <c r="BV132" s="12">
        <v>10341.81</v>
      </c>
      <c r="BW132" s="12">
        <v>11367.54</v>
      </c>
      <c r="BX132" s="12">
        <v>12559.01</v>
      </c>
      <c r="BY132" s="12">
        <v>13959.13</v>
      </c>
      <c r="BZ132" s="12">
        <v>15624.94</v>
      </c>
      <c r="CA132" s="12">
        <v>17632.990000000002</v>
      </c>
      <c r="CB132" s="12">
        <v>0</v>
      </c>
      <c r="CC132" s="12">
        <v>0</v>
      </c>
      <c r="CD132" s="12">
        <v>0</v>
      </c>
      <c r="CE132" s="12">
        <v>0</v>
      </c>
      <c r="CF132" s="12">
        <v>0</v>
      </c>
      <c r="CG132" s="12">
        <v>0</v>
      </c>
      <c r="CH132" s="12">
        <v>0</v>
      </c>
      <c r="CI132" s="12">
        <v>0</v>
      </c>
      <c r="CJ132" s="12">
        <v>0</v>
      </c>
      <c r="CK132" s="12">
        <v>0</v>
      </c>
      <c r="CL132" s="12">
        <v>0</v>
      </c>
      <c r="CM132" s="12">
        <v>0</v>
      </c>
      <c r="CN132" s="12">
        <v>0</v>
      </c>
      <c r="CO132" s="12">
        <v>0</v>
      </c>
      <c r="CP132" s="12">
        <v>0</v>
      </c>
      <c r="CQ132" s="12">
        <v>0</v>
      </c>
      <c r="CR132" s="12">
        <v>0</v>
      </c>
      <c r="CS132" s="12">
        <v>0</v>
      </c>
      <c r="CT132" s="12">
        <v>0</v>
      </c>
      <c r="CU132" s="12">
        <v>0</v>
      </c>
      <c r="CV132" s="12">
        <v>0</v>
      </c>
      <c r="CW132" s="12">
        <v>0</v>
      </c>
      <c r="CX132" s="12">
        <v>0</v>
      </c>
      <c r="CY132" s="12">
        <v>0</v>
      </c>
      <c r="CZ132" s="12">
        <v>0</v>
      </c>
      <c r="DA132" s="12">
        <v>0</v>
      </c>
      <c r="DB132" s="12">
        <v>0</v>
      </c>
      <c r="DC132" s="12">
        <v>0</v>
      </c>
      <c r="DD132" s="12">
        <v>0</v>
      </c>
      <c r="DE132" s="13">
        <v>0</v>
      </c>
      <c r="DF132" s="10">
        <v>0</v>
      </c>
      <c r="DG132" s="1">
        <f t="shared" si="1"/>
        <v>76</v>
      </c>
    </row>
    <row r="133" spans="1:111" ht="16.5" x14ac:dyDescent="0.35">
      <c r="A133" s="12">
        <v>5</v>
      </c>
      <c r="B133" s="11">
        <v>1</v>
      </c>
      <c r="C133" s="11">
        <v>15</v>
      </c>
      <c r="D133" s="12" t="s">
        <v>86</v>
      </c>
      <c r="E133" s="12">
        <v>14.79</v>
      </c>
      <c r="F133" s="12">
        <v>36.11</v>
      </c>
      <c r="G133" s="12">
        <v>58.94</v>
      </c>
      <c r="H133" s="12">
        <v>87.59</v>
      </c>
      <c r="I133" s="12">
        <v>118.24</v>
      </c>
      <c r="J133" s="12">
        <v>150.94999999999999</v>
      </c>
      <c r="K133" s="12">
        <v>185.79</v>
      </c>
      <c r="L133" s="12">
        <v>222.82</v>
      </c>
      <c r="M133" s="12">
        <v>262.11</v>
      </c>
      <c r="N133" s="12">
        <v>303.73</v>
      </c>
      <c r="O133" s="12">
        <v>347.76</v>
      </c>
      <c r="P133" s="12">
        <v>394.31</v>
      </c>
      <c r="Q133" s="12">
        <v>443.5</v>
      </c>
      <c r="R133" s="12">
        <v>495.49</v>
      </c>
      <c r="S133" s="12">
        <v>550.41</v>
      </c>
      <c r="T133" s="12">
        <v>574.35</v>
      </c>
      <c r="U133" s="12">
        <v>599.41</v>
      </c>
      <c r="V133" s="12">
        <v>625.67999999999995</v>
      </c>
      <c r="W133" s="12">
        <v>653.24</v>
      </c>
      <c r="X133" s="12">
        <v>682.16</v>
      </c>
      <c r="Y133" s="12">
        <v>712.52</v>
      </c>
      <c r="Z133" s="12">
        <v>744.37</v>
      </c>
      <c r="AA133" s="12">
        <v>777.81</v>
      </c>
      <c r="AB133" s="12">
        <v>812.91</v>
      </c>
      <c r="AC133" s="12">
        <v>849.78</v>
      </c>
      <c r="AD133" s="12">
        <v>888.51</v>
      </c>
      <c r="AE133" s="12">
        <v>929.25</v>
      </c>
      <c r="AF133" s="12">
        <v>972.12</v>
      </c>
      <c r="AG133" s="12">
        <v>1017.24</v>
      </c>
      <c r="AH133" s="12">
        <v>1064.75</v>
      </c>
      <c r="AI133" s="12">
        <v>1114.79</v>
      </c>
      <c r="AJ133" s="12">
        <v>1167.47</v>
      </c>
      <c r="AK133" s="12">
        <v>1222.95</v>
      </c>
      <c r="AL133" s="12">
        <v>1281.3499999999999</v>
      </c>
      <c r="AM133" s="12">
        <v>1342.8</v>
      </c>
      <c r="AN133" s="12">
        <v>1407.44</v>
      </c>
      <c r="AO133" s="12">
        <v>1475.43</v>
      </c>
      <c r="AP133" s="12">
        <v>1546.92</v>
      </c>
      <c r="AQ133" s="12">
        <v>1622.11</v>
      </c>
      <c r="AR133" s="12">
        <v>1701.21</v>
      </c>
      <c r="AS133" s="12">
        <v>1784.47</v>
      </c>
      <c r="AT133" s="12">
        <v>1872.17</v>
      </c>
      <c r="AU133" s="12">
        <v>1964.68</v>
      </c>
      <c r="AV133" s="12">
        <v>2062.44</v>
      </c>
      <c r="AW133" s="12">
        <v>2166</v>
      </c>
      <c r="AX133" s="12">
        <v>2275.9899999999998</v>
      </c>
      <c r="AY133" s="12">
        <v>2393.13</v>
      </c>
      <c r="AZ133" s="12">
        <v>2518.2399999999998</v>
      </c>
      <c r="BA133" s="12">
        <v>2652.25</v>
      </c>
      <c r="BB133" s="12">
        <v>2796.21</v>
      </c>
      <c r="BC133" s="12">
        <v>2951.34</v>
      </c>
      <c r="BD133" s="12">
        <v>3119.02</v>
      </c>
      <c r="BE133" s="12">
        <v>3300.71</v>
      </c>
      <c r="BF133" s="12">
        <v>3497.93</v>
      </c>
      <c r="BG133" s="12">
        <v>3712.37</v>
      </c>
      <c r="BH133" s="12">
        <v>3945.81</v>
      </c>
      <c r="BI133" s="12">
        <v>4200.24</v>
      </c>
      <c r="BJ133" s="12">
        <v>4477.95</v>
      </c>
      <c r="BK133" s="12">
        <v>4781.5600000000004</v>
      </c>
      <c r="BL133" s="12">
        <v>5114.07</v>
      </c>
      <c r="BM133" s="12">
        <v>5478.94</v>
      </c>
      <c r="BN133" s="12">
        <v>5881.69</v>
      </c>
      <c r="BO133" s="12">
        <v>6327.52</v>
      </c>
      <c r="BP133" s="12">
        <v>6822.71</v>
      </c>
      <c r="BQ133" s="12">
        <v>7374.58</v>
      </c>
      <c r="BR133" s="12">
        <v>7992.85</v>
      </c>
      <c r="BS133" s="12">
        <v>8686.75</v>
      </c>
      <c r="BT133" s="12">
        <v>9471.19</v>
      </c>
      <c r="BU133" s="12">
        <v>10365.27</v>
      </c>
      <c r="BV133" s="12">
        <v>11393.32</v>
      </c>
      <c r="BW133" s="12">
        <v>12587.5</v>
      </c>
      <c r="BX133" s="12">
        <v>13990.79</v>
      </c>
      <c r="BY133" s="12">
        <v>15660.38</v>
      </c>
      <c r="BZ133" s="12">
        <v>17672.98</v>
      </c>
      <c r="CA133" s="12">
        <v>0</v>
      </c>
      <c r="CB133" s="12">
        <v>0</v>
      </c>
      <c r="CC133" s="12">
        <v>0</v>
      </c>
      <c r="CD133" s="12">
        <v>0</v>
      </c>
      <c r="CE133" s="12">
        <v>0</v>
      </c>
      <c r="CF133" s="12">
        <v>0</v>
      </c>
      <c r="CG133" s="12">
        <v>0</v>
      </c>
      <c r="CH133" s="12">
        <v>0</v>
      </c>
      <c r="CI133" s="12">
        <v>0</v>
      </c>
      <c r="CJ133" s="12">
        <v>0</v>
      </c>
      <c r="CK133" s="12">
        <v>0</v>
      </c>
      <c r="CL133" s="12">
        <v>0</v>
      </c>
      <c r="CM133" s="12">
        <v>0</v>
      </c>
      <c r="CN133" s="12">
        <v>0</v>
      </c>
      <c r="CO133" s="12">
        <v>0</v>
      </c>
      <c r="CP133" s="12">
        <v>0</v>
      </c>
      <c r="CQ133" s="12">
        <v>0</v>
      </c>
      <c r="CR133" s="12">
        <v>0</v>
      </c>
      <c r="CS133" s="12">
        <v>0</v>
      </c>
      <c r="CT133" s="12">
        <v>0</v>
      </c>
      <c r="CU133" s="12">
        <v>0</v>
      </c>
      <c r="CV133" s="12">
        <v>0</v>
      </c>
      <c r="CW133" s="12">
        <v>0</v>
      </c>
      <c r="CX133" s="12">
        <v>0</v>
      </c>
      <c r="CY133" s="12">
        <v>0</v>
      </c>
      <c r="CZ133" s="12">
        <v>0</v>
      </c>
      <c r="DA133" s="12">
        <v>0</v>
      </c>
      <c r="DB133" s="12">
        <v>0</v>
      </c>
      <c r="DC133" s="12">
        <v>0</v>
      </c>
      <c r="DD133" s="12">
        <v>0</v>
      </c>
      <c r="DE133" s="13">
        <v>0</v>
      </c>
      <c r="DF133" s="10">
        <v>0</v>
      </c>
      <c r="DG133" s="1">
        <f t="shared" si="1"/>
        <v>75</v>
      </c>
    </row>
    <row r="134" spans="1:111" ht="16.5" x14ac:dyDescent="0.35">
      <c r="A134" s="12">
        <v>6</v>
      </c>
      <c r="B134" s="11">
        <v>1</v>
      </c>
      <c r="C134" s="11">
        <v>15</v>
      </c>
      <c r="D134" s="12" t="s">
        <v>86</v>
      </c>
      <c r="E134" s="12">
        <v>15.51</v>
      </c>
      <c r="F134" s="12">
        <v>37.869999999999997</v>
      </c>
      <c r="G134" s="12">
        <v>61.81</v>
      </c>
      <c r="H134" s="12">
        <v>91.83</v>
      </c>
      <c r="I134" s="12">
        <v>123.91</v>
      </c>
      <c r="J134" s="12">
        <v>158.12</v>
      </c>
      <c r="K134" s="12">
        <v>194.54</v>
      </c>
      <c r="L134" s="12">
        <v>233.22</v>
      </c>
      <c r="M134" s="12">
        <v>274.25</v>
      </c>
      <c r="N134" s="12">
        <v>317.7</v>
      </c>
      <c r="O134" s="12">
        <v>363.68</v>
      </c>
      <c r="P134" s="12">
        <v>412.32</v>
      </c>
      <c r="Q134" s="12">
        <v>463.77</v>
      </c>
      <c r="R134" s="12">
        <v>518.16999999999996</v>
      </c>
      <c r="S134" s="12">
        <v>575.70000000000005</v>
      </c>
      <c r="T134" s="12">
        <v>600.82000000000005</v>
      </c>
      <c r="U134" s="12">
        <v>627.15</v>
      </c>
      <c r="V134" s="12">
        <v>654.77</v>
      </c>
      <c r="W134" s="12">
        <v>683.76</v>
      </c>
      <c r="X134" s="12">
        <v>714.19</v>
      </c>
      <c r="Y134" s="12">
        <v>746.11</v>
      </c>
      <c r="Z134" s="12">
        <v>779.63</v>
      </c>
      <c r="AA134" s="12">
        <v>814.81</v>
      </c>
      <c r="AB134" s="12">
        <v>851.77</v>
      </c>
      <c r="AC134" s="12">
        <v>890.59</v>
      </c>
      <c r="AD134" s="12">
        <v>931.43</v>
      </c>
      <c r="AE134" s="12">
        <v>974.4</v>
      </c>
      <c r="AF134" s="12">
        <v>1019.62</v>
      </c>
      <c r="AG134" s="12">
        <v>1067.25</v>
      </c>
      <c r="AH134" s="12">
        <v>1117.4000000000001</v>
      </c>
      <c r="AI134" s="12">
        <v>1170.21</v>
      </c>
      <c r="AJ134" s="12">
        <v>1225.82</v>
      </c>
      <c r="AK134" s="12">
        <v>1284.3599999999999</v>
      </c>
      <c r="AL134" s="12">
        <v>1345.96</v>
      </c>
      <c r="AM134" s="12">
        <v>1410.75</v>
      </c>
      <c r="AN134" s="12">
        <v>1478.89</v>
      </c>
      <c r="AO134" s="12">
        <v>1550.55</v>
      </c>
      <c r="AP134" s="12">
        <v>1625.92</v>
      </c>
      <c r="AQ134" s="12">
        <v>1705.2</v>
      </c>
      <c r="AR134" s="12">
        <v>1788.66</v>
      </c>
      <c r="AS134" s="12">
        <v>1876.56</v>
      </c>
      <c r="AT134" s="12">
        <v>1969.29</v>
      </c>
      <c r="AU134" s="12">
        <v>2067.2800000000002</v>
      </c>
      <c r="AV134" s="12">
        <v>2171.08</v>
      </c>
      <c r="AW134" s="12">
        <v>2281.33</v>
      </c>
      <c r="AX134" s="12">
        <v>2398.7399999999998</v>
      </c>
      <c r="AY134" s="12">
        <v>2524.15</v>
      </c>
      <c r="AZ134" s="12">
        <v>2658.47</v>
      </c>
      <c r="BA134" s="12">
        <v>2802.77</v>
      </c>
      <c r="BB134" s="12">
        <v>2958.27</v>
      </c>
      <c r="BC134" s="12">
        <v>3126.34</v>
      </c>
      <c r="BD134" s="12">
        <v>3308.45</v>
      </c>
      <c r="BE134" s="12">
        <v>3506.14</v>
      </c>
      <c r="BF134" s="12">
        <v>3721.09</v>
      </c>
      <c r="BG134" s="12">
        <v>3955.07</v>
      </c>
      <c r="BH134" s="12">
        <v>4210.1000000000004</v>
      </c>
      <c r="BI134" s="12">
        <v>4488.46</v>
      </c>
      <c r="BJ134" s="12">
        <v>4792.78</v>
      </c>
      <c r="BK134" s="12">
        <v>5126.07</v>
      </c>
      <c r="BL134" s="12">
        <v>5491.8</v>
      </c>
      <c r="BM134" s="12">
        <v>5895.49</v>
      </c>
      <c r="BN134" s="12">
        <v>6342.37</v>
      </c>
      <c r="BO134" s="12">
        <v>6838.72</v>
      </c>
      <c r="BP134" s="12">
        <v>7391.88</v>
      </c>
      <c r="BQ134" s="12">
        <v>8011.61</v>
      </c>
      <c r="BR134" s="12">
        <v>8707.1299999999992</v>
      </c>
      <c r="BS134" s="12">
        <v>9493.42</v>
      </c>
      <c r="BT134" s="12">
        <v>10389.59</v>
      </c>
      <c r="BU134" s="12">
        <v>11420.06</v>
      </c>
      <c r="BV134" s="12">
        <v>12617.04</v>
      </c>
      <c r="BW134" s="12">
        <v>14023.62</v>
      </c>
      <c r="BX134" s="12">
        <v>15697.13</v>
      </c>
      <c r="BY134" s="12">
        <v>17714.46</v>
      </c>
      <c r="BZ134" s="12">
        <v>0</v>
      </c>
      <c r="CA134" s="12">
        <v>0</v>
      </c>
      <c r="CB134" s="12">
        <v>0</v>
      </c>
      <c r="CC134" s="12">
        <v>0</v>
      </c>
      <c r="CD134" s="12">
        <v>0</v>
      </c>
      <c r="CE134" s="12">
        <v>0</v>
      </c>
      <c r="CF134" s="12">
        <v>0</v>
      </c>
      <c r="CG134" s="12">
        <v>0</v>
      </c>
      <c r="CH134" s="12">
        <v>0</v>
      </c>
      <c r="CI134" s="12">
        <v>0</v>
      </c>
      <c r="CJ134" s="12">
        <v>0</v>
      </c>
      <c r="CK134" s="12">
        <v>0</v>
      </c>
      <c r="CL134" s="12">
        <v>0</v>
      </c>
      <c r="CM134" s="12">
        <v>0</v>
      </c>
      <c r="CN134" s="12">
        <v>0</v>
      </c>
      <c r="CO134" s="12">
        <v>0</v>
      </c>
      <c r="CP134" s="12">
        <v>0</v>
      </c>
      <c r="CQ134" s="12">
        <v>0</v>
      </c>
      <c r="CR134" s="12">
        <v>0</v>
      </c>
      <c r="CS134" s="12">
        <v>0</v>
      </c>
      <c r="CT134" s="12">
        <v>0</v>
      </c>
      <c r="CU134" s="12">
        <v>0</v>
      </c>
      <c r="CV134" s="12">
        <v>0</v>
      </c>
      <c r="CW134" s="12">
        <v>0</v>
      </c>
      <c r="CX134" s="12">
        <v>0</v>
      </c>
      <c r="CY134" s="12">
        <v>0</v>
      </c>
      <c r="CZ134" s="12">
        <v>0</v>
      </c>
      <c r="DA134" s="12">
        <v>0</v>
      </c>
      <c r="DB134" s="12">
        <v>0</v>
      </c>
      <c r="DC134" s="12">
        <v>0</v>
      </c>
      <c r="DD134" s="12">
        <v>0</v>
      </c>
      <c r="DE134" s="13">
        <v>0</v>
      </c>
      <c r="DF134" s="10">
        <v>0</v>
      </c>
      <c r="DG134" s="1">
        <f t="shared" si="1"/>
        <v>74</v>
      </c>
    </row>
    <row r="135" spans="1:111" ht="16.5" x14ac:dyDescent="0.35">
      <c r="A135" s="12">
        <v>7</v>
      </c>
      <c r="B135" s="11">
        <v>1</v>
      </c>
      <c r="C135" s="11">
        <v>15</v>
      </c>
      <c r="D135" s="12" t="s">
        <v>86</v>
      </c>
      <c r="E135" s="12">
        <v>16.260000000000002</v>
      </c>
      <c r="F135" s="12">
        <v>39.69</v>
      </c>
      <c r="G135" s="12">
        <v>64.77</v>
      </c>
      <c r="H135" s="12">
        <v>96.21</v>
      </c>
      <c r="I135" s="12">
        <v>129.77000000000001</v>
      </c>
      <c r="J135" s="12">
        <v>165.54</v>
      </c>
      <c r="K135" s="12">
        <v>203.59</v>
      </c>
      <c r="L135" s="12">
        <v>243.99</v>
      </c>
      <c r="M135" s="12">
        <v>286.83</v>
      </c>
      <c r="N135" s="12">
        <v>332.21</v>
      </c>
      <c r="O135" s="12">
        <v>380.28</v>
      </c>
      <c r="P135" s="12">
        <v>431.15</v>
      </c>
      <c r="Q135" s="12">
        <v>484.99</v>
      </c>
      <c r="R135" s="12">
        <v>541.97</v>
      </c>
      <c r="S135" s="12">
        <v>602.27</v>
      </c>
      <c r="T135" s="12">
        <v>628.66999999999996</v>
      </c>
      <c r="U135" s="12">
        <v>656.36</v>
      </c>
      <c r="V135" s="12">
        <v>685.41</v>
      </c>
      <c r="W135" s="12">
        <v>715.91</v>
      </c>
      <c r="X135" s="12">
        <v>747.92</v>
      </c>
      <c r="Y135" s="12">
        <v>781.51</v>
      </c>
      <c r="Z135" s="12">
        <v>816.78</v>
      </c>
      <c r="AA135" s="12">
        <v>853.83</v>
      </c>
      <c r="AB135" s="12">
        <v>892.75</v>
      </c>
      <c r="AC135" s="12">
        <v>933.68</v>
      </c>
      <c r="AD135" s="12">
        <v>976.75</v>
      </c>
      <c r="AE135" s="12">
        <v>1022.09</v>
      </c>
      <c r="AF135" s="12">
        <v>1069.83</v>
      </c>
      <c r="AG135" s="12">
        <v>1120.0999999999999</v>
      </c>
      <c r="AH135" s="12">
        <v>1173.04</v>
      </c>
      <c r="AI135" s="12">
        <v>1228.78</v>
      </c>
      <c r="AJ135" s="12">
        <v>1287.46</v>
      </c>
      <c r="AK135" s="12">
        <v>1349.21</v>
      </c>
      <c r="AL135" s="12">
        <v>1414.16</v>
      </c>
      <c r="AM135" s="12">
        <v>1482.46</v>
      </c>
      <c r="AN135" s="12">
        <v>1554.3</v>
      </c>
      <c r="AO135" s="12">
        <v>1629.84</v>
      </c>
      <c r="AP135" s="12">
        <v>1709.32</v>
      </c>
      <c r="AQ135" s="12">
        <v>1792.98</v>
      </c>
      <c r="AR135" s="12">
        <v>1881.1</v>
      </c>
      <c r="AS135" s="12">
        <v>1974.04</v>
      </c>
      <c r="AT135" s="12">
        <v>2072.27</v>
      </c>
      <c r="AU135" s="12">
        <v>2176.3200000000002</v>
      </c>
      <c r="AV135" s="12">
        <v>2286.84</v>
      </c>
      <c r="AW135" s="12">
        <v>2404.54</v>
      </c>
      <c r="AX135" s="12">
        <v>2530.25</v>
      </c>
      <c r="AY135" s="12">
        <v>2664.89</v>
      </c>
      <c r="AZ135" s="12">
        <v>2809.54</v>
      </c>
      <c r="BA135" s="12">
        <v>2965.42</v>
      </c>
      <c r="BB135" s="12">
        <v>3133.9</v>
      </c>
      <c r="BC135" s="12">
        <v>3316.44</v>
      </c>
      <c r="BD135" s="12">
        <v>3514.61</v>
      </c>
      <c r="BE135" s="12">
        <v>3730.08</v>
      </c>
      <c r="BF135" s="12">
        <v>3964.62</v>
      </c>
      <c r="BG135" s="12">
        <v>4220.2700000000004</v>
      </c>
      <c r="BH135" s="12">
        <v>4499.3</v>
      </c>
      <c r="BI135" s="12">
        <v>4804.3599999999997</v>
      </c>
      <c r="BJ135" s="12">
        <v>5138.45</v>
      </c>
      <c r="BK135" s="12">
        <v>5505.07</v>
      </c>
      <c r="BL135" s="12">
        <v>5909.73</v>
      </c>
      <c r="BM135" s="12">
        <v>6357.7</v>
      </c>
      <c r="BN135" s="12">
        <v>6855.24</v>
      </c>
      <c r="BO135" s="12">
        <v>7409.74</v>
      </c>
      <c r="BP135" s="12">
        <v>8030.97</v>
      </c>
      <c r="BQ135" s="12">
        <v>8728.17</v>
      </c>
      <c r="BR135" s="12">
        <v>9516.36</v>
      </c>
      <c r="BS135" s="12">
        <v>10414.69</v>
      </c>
      <c r="BT135" s="12">
        <v>11447.65</v>
      </c>
      <c r="BU135" s="12">
        <v>12647.52</v>
      </c>
      <c r="BV135" s="12">
        <v>14057.5</v>
      </c>
      <c r="BW135" s="12">
        <v>15735.05</v>
      </c>
      <c r="BX135" s="12">
        <v>17757.25</v>
      </c>
      <c r="BY135" s="12">
        <v>0</v>
      </c>
      <c r="BZ135" s="12">
        <v>0</v>
      </c>
      <c r="CA135" s="12">
        <v>0</v>
      </c>
      <c r="CB135" s="12">
        <v>0</v>
      </c>
      <c r="CC135" s="12">
        <v>0</v>
      </c>
      <c r="CD135" s="12">
        <v>0</v>
      </c>
      <c r="CE135" s="12">
        <v>0</v>
      </c>
      <c r="CF135" s="12">
        <v>0</v>
      </c>
      <c r="CG135" s="12">
        <v>0</v>
      </c>
      <c r="CH135" s="12">
        <v>0</v>
      </c>
      <c r="CI135" s="12">
        <v>0</v>
      </c>
      <c r="CJ135" s="12">
        <v>0</v>
      </c>
      <c r="CK135" s="12">
        <v>0</v>
      </c>
      <c r="CL135" s="12">
        <v>0</v>
      </c>
      <c r="CM135" s="12">
        <v>0</v>
      </c>
      <c r="CN135" s="12">
        <v>0</v>
      </c>
      <c r="CO135" s="12">
        <v>0</v>
      </c>
      <c r="CP135" s="12">
        <v>0</v>
      </c>
      <c r="CQ135" s="12">
        <v>0</v>
      </c>
      <c r="CR135" s="12">
        <v>0</v>
      </c>
      <c r="CS135" s="12">
        <v>0</v>
      </c>
      <c r="CT135" s="12">
        <v>0</v>
      </c>
      <c r="CU135" s="12">
        <v>0</v>
      </c>
      <c r="CV135" s="12">
        <v>0</v>
      </c>
      <c r="CW135" s="12">
        <v>0</v>
      </c>
      <c r="CX135" s="12">
        <v>0</v>
      </c>
      <c r="CY135" s="12">
        <v>0</v>
      </c>
      <c r="CZ135" s="12">
        <v>0</v>
      </c>
      <c r="DA135" s="12">
        <v>0</v>
      </c>
      <c r="DB135" s="12">
        <v>0</v>
      </c>
      <c r="DC135" s="12">
        <v>0</v>
      </c>
      <c r="DD135" s="12">
        <v>0</v>
      </c>
      <c r="DE135" s="13">
        <v>0</v>
      </c>
      <c r="DF135" s="10">
        <v>0</v>
      </c>
      <c r="DG135" s="1">
        <f t="shared" ref="DG135:DG198" si="2">IF(RIGHT(D135,1)="@",MID(D135,1,LEN(D135)-1)-A135,D135)</f>
        <v>73</v>
      </c>
    </row>
    <row r="136" spans="1:111" ht="16.5" x14ac:dyDescent="0.35">
      <c r="A136" s="12">
        <v>8</v>
      </c>
      <c r="B136" s="11">
        <v>1</v>
      </c>
      <c r="C136" s="11">
        <v>15</v>
      </c>
      <c r="D136" s="12" t="s">
        <v>86</v>
      </c>
      <c r="E136" s="12">
        <v>17.04</v>
      </c>
      <c r="F136" s="12">
        <v>41.59</v>
      </c>
      <c r="G136" s="12">
        <v>67.84</v>
      </c>
      <c r="H136" s="12">
        <v>100.73</v>
      </c>
      <c r="I136" s="12">
        <v>135.83000000000001</v>
      </c>
      <c r="J136" s="12">
        <v>173.22</v>
      </c>
      <c r="K136" s="12">
        <v>212.96</v>
      </c>
      <c r="L136" s="12">
        <v>255.17</v>
      </c>
      <c r="M136" s="12">
        <v>299.93</v>
      </c>
      <c r="N136" s="12">
        <v>347.37</v>
      </c>
      <c r="O136" s="12">
        <v>397.64</v>
      </c>
      <c r="P136" s="12">
        <v>450.89</v>
      </c>
      <c r="Q136" s="12">
        <v>507.28</v>
      </c>
      <c r="R136" s="12">
        <v>567</v>
      </c>
      <c r="S136" s="12">
        <v>630.24</v>
      </c>
      <c r="T136" s="12">
        <v>658</v>
      </c>
      <c r="U136" s="12">
        <v>687.12</v>
      </c>
      <c r="V136" s="12">
        <v>717.7</v>
      </c>
      <c r="W136" s="12">
        <v>749.79</v>
      </c>
      <c r="X136" s="12">
        <v>783.47</v>
      </c>
      <c r="Y136" s="12">
        <v>818.83</v>
      </c>
      <c r="Z136" s="12">
        <v>855.96</v>
      </c>
      <c r="AA136" s="12">
        <v>894.98</v>
      </c>
      <c r="AB136" s="12">
        <v>936.02</v>
      </c>
      <c r="AC136" s="12">
        <v>979.2</v>
      </c>
      <c r="AD136" s="12">
        <v>1024.6400000000001</v>
      </c>
      <c r="AE136" s="12">
        <v>1072.5</v>
      </c>
      <c r="AF136" s="12">
        <v>1122.9000000000001</v>
      </c>
      <c r="AG136" s="12">
        <v>1175.98</v>
      </c>
      <c r="AH136" s="12">
        <v>1231.8599999999999</v>
      </c>
      <c r="AI136" s="12">
        <v>1290.68</v>
      </c>
      <c r="AJ136" s="12">
        <v>1352.58</v>
      </c>
      <c r="AK136" s="12">
        <v>1417.69</v>
      </c>
      <c r="AL136" s="12">
        <v>1486.17</v>
      </c>
      <c r="AM136" s="12">
        <v>1558.19</v>
      </c>
      <c r="AN136" s="12">
        <v>1633.92</v>
      </c>
      <c r="AO136" s="12">
        <v>1713.6</v>
      </c>
      <c r="AP136" s="12">
        <v>1797.46</v>
      </c>
      <c r="AQ136" s="12">
        <v>1885.8</v>
      </c>
      <c r="AR136" s="12">
        <v>1978.98</v>
      </c>
      <c r="AS136" s="12">
        <v>2077.46</v>
      </c>
      <c r="AT136" s="12">
        <v>2181.77</v>
      </c>
      <c r="AU136" s="12">
        <v>2292.56</v>
      </c>
      <c r="AV136" s="12">
        <v>2410.5500000000002</v>
      </c>
      <c r="AW136" s="12">
        <v>2536.58</v>
      </c>
      <c r="AX136" s="12">
        <v>2671.56</v>
      </c>
      <c r="AY136" s="12">
        <v>2816.57</v>
      </c>
      <c r="AZ136" s="12">
        <v>2972.84</v>
      </c>
      <c r="BA136" s="12">
        <v>3141.74</v>
      </c>
      <c r="BB136" s="12">
        <v>3324.74</v>
      </c>
      <c r="BC136" s="12">
        <v>3523.4</v>
      </c>
      <c r="BD136" s="12">
        <v>3739.41</v>
      </c>
      <c r="BE136" s="12">
        <v>3974.54</v>
      </c>
      <c r="BF136" s="12">
        <v>4230.83</v>
      </c>
      <c r="BG136" s="12">
        <v>4510.5600000000004</v>
      </c>
      <c r="BH136" s="12">
        <v>4816.38</v>
      </c>
      <c r="BI136" s="12">
        <v>5151.3100000000004</v>
      </c>
      <c r="BJ136" s="12">
        <v>5518.84</v>
      </c>
      <c r="BK136" s="12">
        <v>5924.52</v>
      </c>
      <c r="BL136" s="12">
        <v>6373.61</v>
      </c>
      <c r="BM136" s="12">
        <v>6872.4</v>
      </c>
      <c r="BN136" s="12">
        <v>7428.28</v>
      </c>
      <c r="BO136" s="12">
        <v>8051.06</v>
      </c>
      <c r="BP136" s="12">
        <v>8750.01</v>
      </c>
      <c r="BQ136" s="12">
        <v>9540.17</v>
      </c>
      <c r="BR136" s="12">
        <v>10440.75</v>
      </c>
      <c r="BS136" s="12">
        <v>11476.29</v>
      </c>
      <c r="BT136" s="12">
        <v>12679.17</v>
      </c>
      <c r="BU136" s="12">
        <v>14092.68</v>
      </c>
      <c r="BV136" s="12">
        <v>15774.43</v>
      </c>
      <c r="BW136" s="12">
        <v>17801.689999999999</v>
      </c>
      <c r="BX136" s="12">
        <v>0</v>
      </c>
      <c r="BY136" s="12">
        <v>0</v>
      </c>
      <c r="BZ136" s="12">
        <v>0</v>
      </c>
      <c r="CA136" s="12">
        <v>0</v>
      </c>
      <c r="CB136" s="12">
        <v>0</v>
      </c>
      <c r="CC136" s="12">
        <v>0</v>
      </c>
      <c r="CD136" s="12">
        <v>0</v>
      </c>
      <c r="CE136" s="12">
        <v>0</v>
      </c>
      <c r="CF136" s="12">
        <v>0</v>
      </c>
      <c r="CG136" s="12">
        <v>0</v>
      </c>
      <c r="CH136" s="12">
        <v>0</v>
      </c>
      <c r="CI136" s="12">
        <v>0</v>
      </c>
      <c r="CJ136" s="12">
        <v>0</v>
      </c>
      <c r="CK136" s="12">
        <v>0</v>
      </c>
      <c r="CL136" s="12">
        <v>0</v>
      </c>
      <c r="CM136" s="12">
        <v>0</v>
      </c>
      <c r="CN136" s="12">
        <v>0</v>
      </c>
      <c r="CO136" s="12">
        <v>0</v>
      </c>
      <c r="CP136" s="12">
        <v>0</v>
      </c>
      <c r="CQ136" s="12">
        <v>0</v>
      </c>
      <c r="CR136" s="12">
        <v>0</v>
      </c>
      <c r="CS136" s="12">
        <v>0</v>
      </c>
      <c r="CT136" s="12">
        <v>0</v>
      </c>
      <c r="CU136" s="12">
        <v>0</v>
      </c>
      <c r="CV136" s="12">
        <v>0</v>
      </c>
      <c r="CW136" s="12">
        <v>0</v>
      </c>
      <c r="CX136" s="12">
        <v>0</v>
      </c>
      <c r="CY136" s="12">
        <v>0</v>
      </c>
      <c r="CZ136" s="12">
        <v>0</v>
      </c>
      <c r="DA136" s="12">
        <v>0</v>
      </c>
      <c r="DB136" s="12">
        <v>0</v>
      </c>
      <c r="DC136" s="12">
        <v>0</v>
      </c>
      <c r="DD136" s="12">
        <v>0</v>
      </c>
      <c r="DE136" s="13">
        <v>0</v>
      </c>
      <c r="DF136" s="10">
        <v>0</v>
      </c>
      <c r="DG136" s="1">
        <f t="shared" si="2"/>
        <v>72</v>
      </c>
    </row>
    <row r="137" spans="1:111" ht="16.5" x14ac:dyDescent="0.35">
      <c r="A137" s="12">
        <v>9</v>
      </c>
      <c r="B137" s="11">
        <v>1</v>
      </c>
      <c r="C137" s="11">
        <v>15</v>
      </c>
      <c r="D137" s="12" t="s">
        <v>86</v>
      </c>
      <c r="E137" s="12">
        <v>17.850000000000001</v>
      </c>
      <c r="F137" s="12">
        <v>43.55</v>
      </c>
      <c r="G137" s="12">
        <v>71.02</v>
      </c>
      <c r="H137" s="12">
        <v>105.43</v>
      </c>
      <c r="I137" s="12">
        <v>142.12</v>
      </c>
      <c r="J137" s="12">
        <v>181.19</v>
      </c>
      <c r="K137" s="12">
        <v>222.72</v>
      </c>
      <c r="L137" s="12">
        <v>266.82</v>
      </c>
      <c r="M137" s="12">
        <v>313.61</v>
      </c>
      <c r="N137" s="12">
        <v>363.24</v>
      </c>
      <c r="O137" s="12">
        <v>415.86</v>
      </c>
      <c r="P137" s="12">
        <v>471.62</v>
      </c>
      <c r="Q137" s="12">
        <v>530.72</v>
      </c>
      <c r="R137" s="12">
        <v>593.35</v>
      </c>
      <c r="S137" s="12">
        <v>659.69</v>
      </c>
      <c r="T137" s="12">
        <v>688.89</v>
      </c>
      <c r="U137" s="12">
        <v>719.55</v>
      </c>
      <c r="V137" s="12">
        <v>751.72</v>
      </c>
      <c r="W137" s="12">
        <v>785.48</v>
      </c>
      <c r="X137" s="12">
        <v>820.93</v>
      </c>
      <c r="Y137" s="12">
        <v>858.16</v>
      </c>
      <c r="Z137" s="12">
        <v>897.28</v>
      </c>
      <c r="AA137" s="12">
        <v>938.42</v>
      </c>
      <c r="AB137" s="12">
        <v>981.71</v>
      </c>
      <c r="AC137" s="12">
        <v>1027.28</v>
      </c>
      <c r="AD137" s="12">
        <v>1075.26</v>
      </c>
      <c r="AE137" s="12">
        <v>1125.79</v>
      </c>
      <c r="AF137" s="12">
        <v>1179</v>
      </c>
      <c r="AG137" s="12">
        <v>1235.02</v>
      </c>
      <c r="AH137" s="12">
        <v>1294</v>
      </c>
      <c r="AI137" s="12">
        <v>1356.06</v>
      </c>
      <c r="AJ137" s="12">
        <v>1421.34</v>
      </c>
      <c r="AK137" s="12">
        <v>1489.99</v>
      </c>
      <c r="AL137" s="12">
        <v>1562.19</v>
      </c>
      <c r="AM137" s="12">
        <v>1638.12</v>
      </c>
      <c r="AN137" s="12">
        <v>1718.01</v>
      </c>
      <c r="AO137" s="12">
        <v>1802.08</v>
      </c>
      <c r="AP137" s="12">
        <v>1890.65</v>
      </c>
      <c r="AQ137" s="12">
        <v>1984.07</v>
      </c>
      <c r="AR137" s="12">
        <v>2082.8000000000002</v>
      </c>
      <c r="AS137" s="12">
        <v>2187.38</v>
      </c>
      <c r="AT137" s="12">
        <v>2298.46</v>
      </c>
      <c r="AU137" s="12">
        <v>2416.75</v>
      </c>
      <c r="AV137" s="12">
        <v>2543.1</v>
      </c>
      <c r="AW137" s="12">
        <v>2678.43</v>
      </c>
      <c r="AX137" s="12">
        <v>2823.81</v>
      </c>
      <c r="AY137" s="12">
        <v>2980.48</v>
      </c>
      <c r="AZ137" s="12">
        <v>3149.81</v>
      </c>
      <c r="BA137" s="12">
        <v>3333.29</v>
      </c>
      <c r="BB137" s="12">
        <v>3532.46</v>
      </c>
      <c r="BC137" s="12">
        <v>3749.02</v>
      </c>
      <c r="BD137" s="12">
        <v>3984.76</v>
      </c>
      <c r="BE137" s="12">
        <v>4241.71</v>
      </c>
      <c r="BF137" s="12">
        <v>4522.1499999999996</v>
      </c>
      <c r="BG137" s="12">
        <v>4828.76</v>
      </c>
      <c r="BH137" s="12">
        <v>5164.55</v>
      </c>
      <c r="BI137" s="12">
        <v>5533.03</v>
      </c>
      <c r="BJ137" s="12">
        <v>5939.75</v>
      </c>
      <c r="BK137" s="12">
        <v>6389.99</v>
      </c>
      <c r="BL137" s="12">
        <v>6890.06</v>
      </c>
      <c r="BM137" s="12">
        <v>7447.38</v>
      </c>
      <c r="BN137" s="12">
        <v>8071.76</v>
      </c>
      <c r="BO137" s="12">
        <v>8772.5</v>
      </c>
      <c r="BP137" s="12">
        <v>9564.69</v>
      </c>
      <c r="BQ137" s="12">
        <v>10467.59</v>
      </c>
      <c r="BR137" s="12">
        <v>11505.79</v>
      </c>
      <c r="BS137" s="12">
        <v>12711.76</v>
      </c>
      <c r="BT137" s="12">
        <v>14128.9</v>
      </c>
      <c r="BU137" s="12">
        <v>15814.97</v>
      </c>
      <c r="BV137" s="12">
        <v>17847.45</v>
      </c>
      <c r="BW137" s="12">
        <v>0</v>
      </c>
      <c r="BX137" s="12">
        <v>0</v>
      </c>
      <c r="BY137" s="12">
        <v>0</v>
      </c>
      <c r="BZ137" s="12">
        <v>0</v>
      </c>
      <c r="CA137" s="12">
        <v>0</v>
      </c>
      <c r="CB137" s="12">
        <v>0</v>
      </c>
      <c r="CC137" s="12">
        <v>0</v>
      </c>
      <c r="CD137" s="12">
        <v>0</v>
      </c>
      <c r="CE137" s="12">
        <v>0</v>
      </c>
      <c r="CF137" s="12">
        <v>0</v>
      </c>
      <c r="CG137" s="12">
        <v>0</v>
      </c>
      <c r="CH137" s="12">
        <v>0</v>
      </c>
      <c r="CI137" s="12">
        <v>0</v>
      </c>
      <c r="CJ137" s="12">
        <v>0</v>
      </c>
      <c r="CK137" s="12">
        <v>0</v>
      </c>
      <c r="CL137" s="12">
        <v>0</v>
      </c>
      <c r="CM137" s="12">
        <v>0</v>
      </c>
      <c r="CN137" s="12">
        <v>0</v>
      </c>
      <c r="CO137" s="12">
        <v>0</v>
      </c>
      <c r="CP137" s="12">
        <v>0</v>
      </c>
      <c r="CQ137" s="12">
        <v>0</v>
      </c>
      <c r="CR137" s="12">
        <v>0</v>
      </c>
      <c r="CS137" s="12">
        <v>0</v>
      </c>
      <c r="CT137" s="12">
        <v>0</v>
      </c>
      <c r="CU137" s="12">
        <v>0</v>
      </c>
      <c r="CV137" s="12">
        <v>0</v>
      </c>
      <c r="CW137" s="12">
        <v>0</v>
      </c>
      <c r="CX137" s="12">
        <v>0</v>
      </c>
      <c r="CY137" s="12">
        <v>0</v>
      </c>
      <c r="CZ137" s="12">
        <v>0</v>
      </c>
      <c r="DA137" s="12">
        <v>0</v>
      </c>
      <c r="DB137" s="12">
        <v>0</v>
      </c>
      <c r="DC137" s="12">
        <v>0</v>
      </c>
      <c r="DD137" s="12">
        <v>0</v>
      </c>
      <c r="DE137" s="13">
        <v>0</v>
      </c>
      <c r="DF137" s="10">
        <v>0</v>
      </c>
      <c r="DG137" s="1">
        <f t="shared" si="2"/>
        <v>71</v>
      </c>
    </row>
    <row r="138" spans="1:111" ht="16.5" x14ac:dyDescent="0.35">
      <c r="A138" s="12">
        <v>10</v>
      </c>
      <c r="B138" s="11">
        <v>1</v>
      </c>
      <c r="C138" s="11">
        <v>15</v>
      </c>
      <c r="D138" s="12" t="s">
        <v>86</v>
      </c>
      <c r="E138" s="12">
        <v>18.690000000000001</v>
      </c>
      <c r="F138" s="12">
        <v>45.59</v>
      </c>
      <c r="G138" s="12">
        <v>74.33</v>
      </c>
      <c r="H138" s="12">
        <v>110.3</v>
      </c>
      <c r="I138" s="12">
        <v>148.66</v>
      </c>
      <c r="J138" s="12">
        <v>189.49</v>
      </c>
      <c r="K138" s="12">
        <v>232.9</v>
      </c>
      <c r="L138" s="12">
        <v>279.01</v>
      </c>
      <c r="M138" s="12">
        <v>327.97</v>
      </c>
      <c r="N138" s="12">
        <v>379.91</v>
      </c>
      <c r="O138" s="12">
        <v>435.01</v>
      </c>
      <c r="P138" s="12">
        <v>493.45</v>
      </c>
      <c r="Q138" s="12">
        <v>555.41999999999996</v>
      </c>
      <c r="R138" s="12">
        <v>621.1</v>
      </c>
      <c r="S138" s="12">
        <v>690.72</v>
      </c>
      <c r="T138" s="12">
        <v>721.46</v>
      </c>
      <c r="U138" s="12">
        <v>753.71</v>
      </c>
      <c r="V138" s="12">
        <v>787.57</v>
      </c>
      <c r="W138" s="12">
        <v>823.11</v>
      </c>
      <c r="X138" s="12">
        <v>860.44</v>
      </c>
      <c r="Y138" s="12">
        <v>899.66</v>
      </c>
      <c r="Z138" s="12">
        <v>940.91</v>
      </c>
      <c r="AA138" s="12">
        <v>984.32</v>
      </c>
      <c r="AB138" s="12">
        <v>1030.01</v>
      </c>
      <c r="AC138" s="12">
        <v>1078.1199999999999</v>
      </c>
      <c r="AD138" s="12">
        <v>1128.78</v>
      </c>
      <c r="AE138" s="12">
        <v>1182.1300000000001</v>
      </c>
      <c r="AF138" s="12">
        <v>1238.3</v>
      </c>
      <c r="AG138" s="12">
        <v>1297.44</v>
      </c>
      <c r="AH138" s="12">
        <v>1359.66</v>
      </c>
      <c r="AI138" s="12">
        <v>1425.11</v>
      </c>
      <c r="AJ138" s="12">
        <v>1493.95</v>
      </c>
      <c r="AK138" s="12">
        <v>1566.34</v>
      </c>
      <c r="AL138" s="12">
        <v>1642.47</v>
      </c>
      <c r="AM138" s="12">
        <v>1722.57</v>
      </c>
      <c r="AN138" s="12">
        <v>1806.87</v>
      </c>
      <c r="AO138" s="12">
        <v>1895.67</v>
      </c>
      <c r="AP138" s="12">
        <v>1989.34</v>
      </c>
      <c r="AQ138" s="12">
        <v>2088.33</v>
      </c>
      <c r="AR138" s="12">
        <v>2193.19</v>
      </c>
      <c r="AS138" s="12">
        <v>2304.56</v>
      </c>
      <c r="AT138" s="12">
        <v>2423.17</v>
      </c>
      <c r="AU138" s="12">
        <v>2549.85</v>
      </c>
      <c r="AV138" s="12">
        <v>2685.54</v>
      </c>
      <c r="AW138" s="12">
        <v>2831.31</v>
      </c>
      <c r="AX138" s="12">
        <v>2988.39</v>
      </c>
      <c r="AY138" s="12">
        <v>3158.18</v>
      </c>
      <c r="AZ138" s="12">
        <v>3342.14</v>
      </c>
      <c r="BA138" s="12">
        <v>3541.84</v>
      </c>
      <c r="BB138" s="12">
        <v>3758.98</v>
      </c>
      <c r="BC138" s="12">
        <v>3995.34</v>
      </c>
      <c r="BD138" s="12">
        <v>4252.97</v>
      </c>
      <c r="BE138" s="12">
        <v>4534.16</v>
      </c>
      <c r="BF138" s="12">
        <v>4841.58</v>
      </c>
      <c r="BG138" s="12">
        <v>5178.2700000000004</v>
      </c>
      <c r="BH138" s="12">
        <v>5547.72</v>
      </c>
      <c r="BI138" s="12">
        <v>5955.52</v>
      </c>
      <c r="BJ138" s="12">
        <v>6406.96</v>
      </c>
      <c r="BK138" s="12">
        <v>6908.36</v>
      </c>
      <c r="BL138" s="12">
        <v>7467.16</v>
      </c>
      <c r="BM138" s="12">
        <v>8093.2</v>
      </c>
      <c r="BN138" s="12">
        <v>8795.7999999999993</v>
      </c>
      <c r="BO138" s="12">
        <v>9590.09</v>
      </c>
      <c r="BP138" s="12">
        <v>10495.39</v>
      </c>
      <c r="BQ138" s="12">
        <v>11536.35</v>
      </c>
      <c r="BR138" s="12">
        <v>12745.52</v>
      </c>
      <c r="BS138" s="12">
        <v>14166.42</v>
      </c>
      <c r="BT138" s="12">
        <v>15856.97</v>
      </c>
      <c r="BU138" s="12">
        <v>17894.849999999999</v>
      </c>
      <c r="BV138" s="12">
        <v>0</v>
      </c>
      <c r="BW138" s="12">
        <v>0</v>
      </c>
      <c r="BX138" s="12">
        <v>0</v>
      </c>
      <c r="BY138" s="12">
        <v>0</v>
      </c>
      <c r="BZ138" s="12">
        <v>0</v>
      </c>
      <c r="CA138" s="12">
        <v>0</v>
      </c>
      <c r="CB138" s="12">
        <v>0</v>
      </c>
      <c r="CC138" s="12">
        <v>0</v>
      </c>
      <c r="CD138" s="12">
        <v>0</v>
      </c>
      <c r="CE138" s="12">
        <v>0</v>
      </c>
      <c r="CF138" s="12">
        <v>0</v>
      </c>
      <c r="CG138" s="12">
        <v>0</v>
      </c>
      <c r="CH138" s="12">
        <v>0</v>
      </c>
      <c r="CI138" s="12">
        <v>0</v>
      </c>
      <c r="CJ138" s="12">
        <v>0</v>
      </c>
      <c r="CK138" s="12">
        <v>0</v>
      </c>
      <c r="CL138" s="12">
        <v>0</v>
      </c>
      <c r="CM138" s="12">
        <v>0</v>
      </c>
      <c r="CN138" s="12">
        <v>0</v>
      </c>
      <c r="CO138" s="12">
        <v>0</v>
      </c>
      <c r="CP138" s="12">
        <v>0</v>
      </c>
      <c r="CQ138" s="12">
        <v>0</v>
      </c>
      <c r="CR138" s="12">
        <v>0</v>
      </c>
      <c r="CS138" s="12">
        <v>0</v>
      </c>
      <c r="CT138" s="12">
        <v>0</v>
      </c>
      <c r="CU138" s="12">
        <v>0</v>
      </c>
      <c r="CV138" s="12">
        <v>0</v>
      </c>
      <c r="CW138" s="12">
        <v>0</v>
      </c>
      <c r="CX138" s="12">
        <v>0</v>
      </c>
      <c r="CY138" s="12">
        <v>0</v>
      </c>
      <c r="CZ138" s="12">
        <v>0</v>
      </c>
      <c r="DA138" s="12">
        <v>0</v>
      </c>
      <c r="DB138" s="12">
        <v>0</v>
      </c>
      <c r="DC138" s="12">
        <v>0</v>
      </c>
      <c r="DD138" s="12">
        <v>0</v>
      </c>
      <c r="DE138" s="13">
        <v>0</v>
      </c>
      <c r="DF138" s="10">
        <v>0</v>
      </c>
      <c r="DG138" s="1">
        <f t="shared" si="2"/>
        <v>70</v>
      </c>
    </row>
    <row r="139" spans="1:111" ht="16.5" x14ac:dyDescent="0.35">
      <c r="A139" s="12">
        <v>11</v>
      </c>
      <c r="B139" s="11">
        <v>1</v>
      </c>
      <c r="C139" s="11">
        <v>15</v>
      </c>
      <c r="D139" s="12" t="s">
        <v>86</v>
      </c>
      <c r="E139" s="12">
        <v>19.559999999999999</v>
      </c>
      <c r="F139" s="12">
        <v>47.71</v>
      </c>
      <c r="G139" s="12">
        <v>77.77</v>
      </c>
      <c r="H139" s="12">
        <v>115.39</v>
      </c>
      <c r="I139" s="12">
        <v>155.49</v>
      </c>
      <c r="J139" s="12">
        <v>198.18</v>
      </c>
      <c r="K139" s="12">
        <v>243.57</v>
      </c>
      <c r="L139" s="12">
        <v>291.82</v>
      </c>
      <c r="M139" s="12">
        <v>343.06</v>
      </c>
      <c r="N139" s="12">
        <v>397.46</v>
      </c>
      <c r="O139" s="12">
        <v>455.2</v>
      </c>
      <c r="P139" s="12">
        <v>516.46</v>
      </c>
      <c r="Q139" s="12">
        <v>581.45000000000005</v>
      </c>
      <c r="R139" s="12">
        <v>650.37</v>
      </c>
      <c r="S139" s="12">
        <v>723.44</v>
      </c>
      <c r="T139" s="12">
        <v>755.78</v>
      </c>
      <c r="U139" s="12">
        <v>789.73</v>
      </c>
      <c r="V139" s="12">
        <v>825.37</v>
      </c>
      <c r="W139" s="12">
        <v>862.8</v>
      </c>
      <c r="X139" s="12">
        <v>902.13</v>
      </c>
      <c r="Y139" s="12">
        <v>943.49</v>
      </c>
      <c r="Z139" s="12">
        <v>987.02</v>
      </c>
      <c r="AA139" s="12">
        <v>1032.83</v>
      </c>
      <c r="AB139" s="12">
        <v>1081.07</v>
      </c>
      <c r="AC139" s="12">
        <v>1131.8699999999999</v>
      </c>
      <c r="AD139" s="12">
        <v>1185.3699999999999</v>
      </c>
      <c r="AE139" s="12">
        <v>1241.7</v>
      </c>
      <c r="AF139" s="12">
        <v>1300.99</v>
      </c>
      <c r="AG139" s="12">
        <v>1363.39</v>
      </c>
      <c r="AH139" s="12">
        <v>1429.02</v>
      </c>
      <c r="AI139" s="12">
        <v>1498.05</v>
      </c>
      <c r="AJ139" s="12">
        <v>1570.63</v>
      </c>
      <c r="AK139" s="12">
        <v>1646.98</v>
      </c>
      <c r="AL139" s="12">
        <v>1727.29</v>
      </c>
      <c r="AM139" s="12">
        <v>1811.82</v>
      </c>
      <c r="AN139" s="12">
        <v>1900.87</v>
      </c>
      <c r="AO139" s="12">
        <v>1994.79</v>
      </c>
      <c r="AP139" s="12">
        <v>2094.0500000000002</v>
      </c>
      <c r="AQ139" s="12">
        <v>2199.1999999999998</v>
      </c>
      <c r="AR139" s="12">
        <v>2310.88</v>
      </c>
      <c r="AS139" s="12">
        <v>2429.81</v>
      </c>
      <c r="AT139" s="12">
        <v>2556.84</v>
      </c>
      <c r="AU139" s="12">
        <v>2692.9</v>
      </c>
      <c r="AV139" s="12">
        <v>2839.07</v>
      </c>
      <c r="AW139" s="12">
        <v>2996.58</v>
      </c>
      <c r="AX139" s="12">
        <v>3166.83</v>
      </c>
      <c r="AY139" s="12">
        <v>3351.3</v>
      </c>
      <c r="AZ139" s="12">
        <v>3551.55</v>
      </c>
      <c r="BA139" s="12">
        <v>3769.28</v>
      </c>
      <c r="BB139" s="12">
        <v>4006.29</v>
      </c>
      <c r="BC139" s="12">
        <v>4264.63</v>
      </c>
      <c r="BD139" s="12">
        <v>4546.59</v>
      </c>
      <c r="BE139" s="12">
        <v>4854.8500000000004</v>
      </c>
      <c r="BF139" s="12">
        <v>5192.46</v>
      </c>
      <c r="BG139" s="12">
        <v>5562.93</v>
      </c>
      <c r="BH139" s="12">
        <v>5971.85</v>
      </c>
      <c r="BI139" s="12">
        <v>6424.52</v>
      </c>
      <c r="BJ139" s="12">
        <v>6927.3</v>
      </c>
      <c r="BK139" s="12">
        <v>7487.62</v>
      </c>
      <c r="BL139" s="12">
        <v>8115.38</v>
      </c>
      <c r="BM139" s="12">
        <v>8819.91</v>
      </c>
      <c r="BN139" s="12">
        <v>9616.3799999999992</v>
      </c>
      <c r="BO139" s="12">
        <v>10524.16</v>
      </c>
      <c r="BP139" s="12">
        <v>11567.97</v>
      </c>
      <c r="BQ139" s="12">
        <v>12780.45</v>
      </c>
      <c r="BR139" s="12">
        <v>14205.25</v>
      </c>
      <c r="BS139" s="12">
        <v>15900.44</v>
      </c>
      <c r="BT139" s="12">
        <v>17943.89</v>
      </c>
      <c r="BU139" s="12">
        <v>0</v>
      </c>
      <c r="BV139" s="12">
        <v>0</v>
      </c>
      <c r="BW139" s="12">
        <v>0</v>
      </c>
      <c r="BX139" s="12">
        <v>0</v>
      </c>
      <c r="BY139" s="12">
        <v>0</v>
      </c>
      <c r="BZ139" s="12">
        <v>0</v>
      </c>
      <c r="CA139" s="12">
        <v>0</v>
      </c>
      <c r="CB139" s="12">
        <v>0</v>
      </c>
      <c r="CC139" s="12">
        <v>0</v>
      </c>
      <c r="CD139" s="12">
        <v>0</v>
      </c>
      <c r="CE139" s="12">
        <v>0</v>
      </c>
      <c r="CF139" s="12">
        <v>0</v>
      </c>
      <c r="CG139" s="12">
        <v>0</v>
      </c>
      <c r="CH139" s="12">
        <v>0</v>
      </c>
      <c r="CI139" s="12">
        <v>0</v>
      </c>
      <c r="CJ139" s="12">
        <v>0</v>
      </c>
      <c r="CK139" s="12">
        <v>0</v>
      </c>
      <c r="CL139" s="12">
        <v>0</v>
      </c>
      <c r="CM139" s="12">
        <v>0</v>
      </c>
      <c r="CN139" s="12">
        <v>0</v>
      </c>
      <c r="CO139" s="12">
        <v>0</v>
      </c>
      <c r="CP139" s="12">
        <v>0</v>
      </c>
      <c r="CQ139" s="12">
        <v>0</v>
      </c>
      <c r="CR139" s="12">
        <v>0</v>
      </c>
      <c r="CS139" s="12">
        <v>0</v>
      </c>
      <c r="CT139" s="12">
        <v>0</v>
      </c>
      <c r="CU139" s="12">
        <v>0</v>
      </c>
      <c r="CV139" s="12">
        <v>0</v>
      </c>
      <c r="CW139" s="12">
        <v>0</v>
      </c>
      <c r="CX139" s="12">
        <v>0</v>
      </c>
      <c r="CY139" s="12">
        <v>0</v>
      </c>
      <c r="CZ139" s="12">
        <v>0</v>
      </c>
      <c r="DA139" s="12">
        <v>0</v>
      </c>
      <c r="DB139" s="12">
        <v>0</v>
      </c>
      <c r="DC139" s="12">
        <v>0</v>
      </c>
      <c r="DD139" s="12">
        <v>0</v>
      </c>
      <c r="DE139" s="13">
        <v>0</v>
      </c>
      <c r="DF139" s="10">
        <v>0</v>
      </c>
      <c r="DG139" s="1">
        <f t="shared" si="2"/>
        <v>69</v>
      </c>
    </row>
    <row r="140" spans="1:111" ht="16.5" x14ac:dyDescent="0.35">
      <c r="A140" s="12">
        <v>12</v>
      </c>
      <c r="B140" s="11">
        <v>1</v>
      </c>
      <c r="C140" s="11">
        <v>15</v>
      </c>
      <c r="D140" s="12" t="s">
        <v>86</v>
      </c>
      <c r="E140" s="12">
        <v>20.47</v>
      </c>
      <c r="F140" s="12">
        <v>49.93</v>
      </c>
      <c r="G140" s="12">
        <v>81.36</v>
      </c>
      <c r="H140" s="12">
        <v>120.71</v>
      </c>
      <c r="I140" s="12">
        <v>162.63999999999999</v>
      </c>
      <c r="J140" s="12">
        <v>207.3</v>
      </c>
      <c r="K140" s="12">
        <v>254.8</v>
      </c>
      <c r="L140" s="12">
        <v>305.3</v>
      </c>
      <c r="M140" s="12">
        <v>358.96</v>
      </c>
      <c r="N140" s="12">
        <v>415.96</v>
      </c>
      <c r="O140" s="12">
        <v>476.49</v>
      </c>
      <c r="P140" s="12">
        <v>540.74</v>
      </c>
      <c r="Q140" s="12">
        <v>608.91999999999996</v>
      </c>
      <c r="R140" s="12">
        <v>681.24</v>
      </c>
      <c r="S140" s="12">
        <v>757.92</v>
      </c>
      <c r="T140" s="12">
        <v>791.97</v>
      </c>
      <c r="U140" s="12">
        <v>827.71</v>
      </c>
      <c r="V140" s="12">
        <v>865.25</v>
      </c>
      <c r="W140" s="12">
        <v>904.69</v>
      </c>
      <c r="X140" s="12">
        <v>946.17</v>
      </c>
      <c r="Y140" s="12">
        <v>989.82</v>
      </c>
      <c r="Z140" s="12">
        <v>1035.76</v>
      </c>
      <c r="AA140" s="12">
        <v>1084.1300000000001</v>
      </c>
      <c r="AB140" s="12">
        <v>1135.08</v>
      </c>
      <c r="AC140" s="12">
        <v>1188.73</v>
      </c>
      <c r="AD140" s="12">
        <v>1245.22</v>
      </c>
      <c r="AE140" s="12">
        <v>1304.68</v>
      </c>
      <c r="AF140" s="12">
        <v>1367.25</v>
      </c>
      <c r="AG140" s="12">
        <v>1433.07</v>
      </c>
      <c r="AH140" s="12">
        <v>1502.29</v>
      </c>
      <c r="AI140" s="12">
        <v>1575.08</v>
      </c>
      <c r="AJ140" s="12">
        <v>1651.64</v>
      </c>
      <c r="AK140" s="12">
        <v>1732.18</v>
      </c>
      <c r="AL140" s="12">
        <v>1816.96</v>
      </c>
      <c r="AM140" s="12">
        <v>1906.25</v>
      </c>
      <c r="AN140" s="12">
        <v>2000.45</v>
      </c>
      <c r="AO140" s="12">
        <v>2099.9899999999998</v>
      </c>
      <c r="AP140" s="12">
        <v>2205.4299999999998</v>
      </c>
      <c r="AQ140" s="12">
        <v>2317.4299999999998</v>
      </c>
      <c r="AR140" s="12">
        <v>2436.6999999999998</v>
      </c>
      <c r="AS140" s="12">
        <v>2564.09</v>
      </c>
      <c r="AT140" s="12">
        <v>2700.53</v>
      </c>
      <c r="AU140" s="12">
        <v>2847.12</v>
      </c>
      <c r="AV140" s="12">
        <v>3005.08</v>
      </c>
      <c r="AW140" s="12">
        <v>3175.81</v>
      </c>
      <c r="AX140" s="12">
        <v>3360.8</v>
      </c>
      <c r="AY140" s="12">
        <v>3561.62</v>
      </c>
      <c r="AZ140" s="12">
        <v>3779.96</v>
      </c>
      <c r="BA140" s="12">
        <v>4017.65</v>
      </c>
      <c r="BB140" s="12">
        <v>4276.72</v>
      </c>
      <c r="BC140" s="12">
        <v>4559.4799999999996</v>
      </c>
      <c r="BD140" s="12">
        <v>4868.6099999999997</v>
      </c>
      <c r="BE140" s="12">
        <v>5207.18</v>
      </c>
      <c r="BF140" s="12">
        <v>5578.7</v>
      </c>
      <c r="BG140" s="12">
        <v>5988.77</v>
      </c>
      <c r="BH140" s="12">
        <v>6442.73</v>
      </c>
      <c r="BI140" s="12">
        <v>6946.93</v>
      </c>
      <c r="BJ140" s="12">
        <v>7508.84</v>
      </c>
      <c r="BK140" s="12">
        <v>8138.38</v>
      </c>
      <c r="BL140" s="12">
        <v>8844.9</v>
      </c>
      <c r="BM140" s="12">
        <v>9643.6299999999992</v>
      </c>
      <c r="BN140" s="12">
        <v>10553.98</v>
      </c>
      <c r="BO140" s="12">
        <v>11600.76</v>
      </c>
      <c r="BP140" s="12">
        <v>12816.67</v>
      </c>
      <c r="BQ140" s="12">
        <v>14245.51</v>
      </c>
      <c r="BR140" s="12">
        <v>15945.5</v>
      </c>
      <c r="BS140" s="12">
        <v>17994.75</v>
      </c>
      <c r="BT140" s="12">
        <v>0</v>
      </c>
      <c r="BU140" s="12">
        <v>0</v>
      </c>
      <c r="BV140" s="12">
        <v>0</v>
      </c>
      <c r="BW140" s="12">
        <v>0</v>
      </c>
      <c r="BX140" s="12">
        <v>0</v>
      </c>
      <c r="BY140" s="12">
        <v>0</v>
      </c>
      <c r="BZ140" s="12">
        <v>0</v>
      </c>
      <c r="CA140" s="12">
        <v>0</v>
      </c>
      <c r="CB140" s="12">
        <v>0</v>
      </c>
      <c r="CC140" s="12">
        <v>0</v>
      </c>
      <c r="CD140" s="12">
        <v>0</v>
      </c>
      <c r="CE140" s="12">
        <v>0</v>
      </c>
      <c r="CF140" s="12">
        <v>0</v>
      </c>
      <c r="CG140" s="12">
        <v>0</v>
      </c>
      <c r="CH140" s="12">
        <v>0</v>
      </c>
      <c r="CI140" s="12">
        <v>0</v>
      </c>
      <c r="CJ140" s="12">
        <v>0</v>
      </c>
      <c r="CK140" s="12">
        <v>0</v>
      </c>
      <c r="CL140" s="12">
        <v>0</v>
      </c>
      <c r="CM140" s="12">
        <v>0</v>
      </c>
      <c r="CN140" s="12">
        <v>0</v>
      </c>
      <c r="CO140" s="12">
        <v>0</v>
      </c>
      <c r="CP140" s="12">
        <v>0</v>
      </c>
      <c r="CQ140" s="12">
        <v>0</v>
      </c>
      <c r="CR140" s="12">
        <v>0</v>
      </c>
      <c r="CS140" s="12">
        <v>0</v>
      </c>
      <c r="CT140" s="12">
        <v>0</v>
      </c>
      <c r="CU140" s="12">
        <v>0</v>
      </c>
      <c r="CV140" s="12">
        <v>0</v>
      </c>
      <c r="CW140" s="12">
        <v>0</v>
      </c>
      <c r="CX140" s="12">
        <v>0</v>
      </c>
      <c r="CY140" s="12">
        <v>0</v>
      </c>
      <c r="CZ140" s="12">
        <v>0</v>
      </c>
      <c r="DA140" s="12">
        <v>0</v>
      </c>
      <c r="DB140" s="12">
        <v>0</v>
      </c>
      <c r="DC140" s="12">
        <v>0</v>
      </c>
      <c r="DD140" s="12">
        <v>0</v>
      </c>
      <c r="DE140" s="13">
        <v>0</v>
      </c>
      <c r="DF140" s="10">
        <v>0</v>
      </c>
      <c r="DG140" s="1">
        <f t="shared" si="2"/>
        <v>68</v>
      </c>
    </row>
    <row r="141" spans="1:111" ht="16.5" x14ac:dyDescent="0.35">
      <c r="A141" s="12">
        <v>13</v>
      </c>
      <c r="B141" s="11">
        <v>1</v>
      </c>
      <c r="C141" s="11">
        <v>15</v>
      </c>
      <c r="D141" s="12" t="s">
        <v>86</v>
      </c>
      <c r="E141" s="12">
        <v>21.43</v>
      </c>
      <c r="F141" s="12">
        <v>52.25</v>
      </c>
      <c r="G141" s="12">
        <v>85.13</v>
      </c>
      <c r="H141" s="12">
        <v>126.29</v>
      </c>
      <c r="I141" s="12">
        <v>170.16</v>
      </c>
      <c r="J141" s="12">
        <v>216.9</v>
      </c>
      <c r="K141" s="12">
        <v>266.62</v>
      </c>
      <c r="L141" s="12">
        <v>319.51</v>
      </c>
      <c r="M141" s="12">
        <v>375.74</v>
      </c>
      <c r="N141" s="12">
        <v>435.49</v>
      </c>
      <c r="O141" s="12">
        <v>498.97</v>
      </c>
      <c r="P141" s="12">
        <v>566.36</v>
      </c>
      <c r="Q141" s="12">
        <v>637.91</v>
      </c>
      <c r="R141" s="12">
        <v>713.8</v>
      </c>
      <c r="S141" s="12">
        <v>794.28</v>
      </c>
      <c r="T141" s="12">
        <v>830.13</v>
      </c>
      <c r="U141" s="12">
        <v>867.78</v>
      </c>
      <c r="V141" s="12">
        <v>907.33</v>
      </c>
      <c r="W141" s="12">
        <v>948.94</v>
      </c>
      <c r="X141" s="12">
        <v>992.71</v>
      </c>
      <c r="Y141" s="12">
        <v>1038.79</v>
      </c>
      <c r="Z141" s="12">
        <v>1087.31</v>
      </c>
      <c r="AA141" s="12">
        <v>1138.4000000000001</v>
      </c>
      <c r="AB141" s="12">
        <v>1192.21</v>
      </c>
      <c r="AC141" s="12">
        <v>1248.8599999999999</v>
      </c>
      <c r="AD141" s="12">
        <v>1308.5</v>
      </c>
      <c r="AE141" s="12">
        <v>1371.25</v>
      </c>
      <c r="AF141" s="12">
        <v>1437.26</v>
      </c>
      <c r="AG141" s="12">
        <v>1506.69</v>
      </c>
      <c r="AH141" s="12">
        <v>1579.69</v>
      </c>
      <c r="AI141" s="12">
        <v>1656.48</v>
      </c>
      <c r="AJ141" s="12">
        <v>1737.25</v>
      </c>
      <c r="AK141" s="12">
        <v>1822.28</v>
      </c>
      <c r="AL141" s="12">
        <v>1911.83</v>
      </c>
      <c r="AM141" s="12">
        <v>2006.3</v>
      </c>
      <c r="AN141" s="12">
        <v>2106.13</v>
      </c>
      <c r="AO141" s="12">
        <v>2211.89</v>
      </c>
      <c r="AP141" s="12">
        <v>2324.21</v>
      </c>
      <c r="AQ141" s="12">
        <v>2443.83</v>
      </c>
      <c r="AR141" s="12">
        <v>2571.59</v>
      </c>
      <c r="AS141" s="12">
        <v>2708.44</v>
      </c>
      <c r="AT141" s="12">
        <v>2855.45</v>
      </c>
      <c r="AU141" s="12">
        <v>3013.87</v>
      </c>
      <c r="AV141" s="12">
        <v>3185.11</v>
      </c>
      <c r="AW141" s="12">
        <v>3370.64</v>
      </c>
      <c r="AX141" s="12">
        <v>3572.04</v>
      </c>
      <c r="AY141" s="12">
        <v>3791.03</v>
      </c>
      <c r="AZ141" s="12">
        <v>4029.41</v>
      </c>
      <c r="BA141" s="12">
        <v>4289.2299999999996</v>
      </c>
      <c r="BB141" s="12">
        <v>4572.82</v>
      </c>
      <c r="BC141" s="12">
        <v>4882.8599999999997</v>
      </c>
      <c r="BD141" s="12">
        <v>5222.42</v>
      </c>
      <c r="BE141" s="12">
        <v>5595.02</v>
      </c>
      <c r="BF141" s="12">
        <v>6006.3</v>
      </c>
      <c r="BG141" s="12">
        <v>6461.58</v>
      </c>
      <c r="BH141" s="12">
        <v>6967.26</v>
      </c>
      <c r="BI141" s="12">
        <v>7530.82</v>
      </c>
      <c r="BJ141" s="12">
        <v>8162.2</v>
      </c>
      <c r="BK141" s="12">
        <v>8870.7900000000009</v>
      </c>
      <c r="BL141" s="12">
        <v>9671.86</v>
      </c>
      <c r="BM141" s="12">
        <v>10584.87</v>
      </c>
      <c r="BN141" s="12">
        <v>11634.71</v>
      </c>
      <c r="BO141" s="12">
        <v>12854.19</v>
      </c>
      <c r="BP141" s="12">
        <v>14287.21</v>
      </c>
      <c r="BQ141" s="12">
        <v>15992.17</v>
      </c>
      <c r="BR141" s="12">
        <v>18047.419999999998</v>
      </c>
      <c r="BS141" s="12">
        <v>0</v>
      </c>
      <c r="BT141" s="12">
        <v>0</v>
      </c>
      <c r="BU141" s="12">
        <v>0</v>
      </c>
      <c r="BV141" s="12">
        <v>0</v>
      </c>
      <c r="BW141" s="12">
        <v>0</v>
      </c>
      <c r="BX141" s="12">
        <v>0</v>
      </c>
      <c r="BY141" s="12">
        <v>0</v>
      </c>
      <c r="BZ141" s="12">
        <v>0</v>
      </c>
      <c r="CA141" s="12">
        <v>0</v>
      </c>
      <c r="CB141" s="12">
        <v>0</v>
      </c>
      <c r="CC141" s="12">
        <v>0</v>
      </c>
      <c r="CD141" s="12">
        <v>0</v>
      </c>
      <c r="CE141" s="12">
        <v>0</v>
      </c>
      <c r="CF141" s="12">
        <v>0</v>
      </c>
      <c r="CG141" s="12">
        <v>0</v>
      </c>
      <c r="CH141" s="12">
        <v>0</v>
      </c>
      <c r="CI141" s="12">
        <v>0</v>
      </c>
      <c r="CJ141" s="12">
        <v>0</v>
      </c>
      <c r="CK141" s="12">
        <v>0</v>
      </c>
      <c r="CL141" s="12">
        <v>0</v>
      </c>
      <c r="CM141" s="12">
        <v>0</v>
      </c>
      <c r="CN141" s="12">
        <v>0</v>
      </c>
      <c r="CO141" s="12">
        <v>0</v>
      </c>
      <c r="CP141" s="12">
        <v>0</v>
      </c>
      <c r="CQ141" s="12">
        <v>0</v>
      </c>
      <c r="CR141" s="12">
        <v>0</v>
      </c>
      <c r="CS141" s="12">
        <v>0</v>
      </c>
      <c r="CT141" s="12">
        <v>0</v>
      </c>
      <c r="CU141" s="12">
        <v>0</v>
      </c>
      <c r="CV141" s="12">
        <v>0</v>
      </c>
      <c r="CW141" s="12">
        <v>0</v>
      </c>
      <c r="CX141" s="12">
        <v>0</v>
      </c>
      <c r="CY141" s="12">
        <v>0</v>
      </c>
      <c r="CZ141" s="12">
        <v>0</v>
      </c>
      <c r="DA141" s="12">
        <v>0</v>
      </c>
      <c r="DB141" s="12">
        <v>0</v>
      </c>
      <c r="DC141" s="12">
        <v>0</v>
      </c>
      <c r="DD141" s="12">
        <v>0</v>
      </c>
      <c r="DE141" s="13">
        <v>0</v>
      </c>
      <c r="DF141" s="10">
        <v>0</v>
      </c>
      <c r="DG141" s="1">
        <f t="shared" si="2"/>
        <v>67</v>
      </c>
    </row>
    <row r="142" spans="1:111" ht="16.5" x14ac:dyDescent="0.35">
      <c r="A142" s="12">
        <v>14</v>
      </c>
      <c r="B142" s="11">
        <v>1</v>
      </c>
      <c r="C142" s="11">
        <v>15</v>
      </c>
      <c r="D142" s="12" t="s">
        <v>86</v>
      </c>
      <c r="E142" s="12">
        <v>22.43</v>
      </c>
      <c r="F142" s="12">
        <v>54.68</v>
      </c>
      <c r="G142" s="12">
        <v>89.09</v>
      </c>
      <c r="H142" s="12">
        <v>132.16</v>
      </c>
      <c r="I142" s="12">
        <v>178.09</v>
      </c>
      <c r="J142" s="12">
        <v>227.02</v>
      </c>
      <c r="K142" s="12">
        <v>279.10000000000002</v>
      </c>
      <c r="L142" s="12">
        <v>334.52</v>
      </c>
      <c r="M142" s="12">
        <v>393.46</v>
      </c>
      <c r="N142" s="12">
        <v>456.12</v>
      </c>
      <c r="O142" s="12">
        <v>522.70000000000005</v>
      </c>
      <c r="P142" s="12">
        <v>593.41999999999996</v>
      </c>
      <c r="Q142" s="12">
        <v>668.48</v>
      </c>
      <c r="R142" s="12">
        <v>748.14</v>
      </c>
      <c r="S142" s="12">
        <v>832.64</v>
      </c>
      <c r="T142" s="12">
        <v>870.4</v>
      </c>
      <c r="U142" s="12">
        <v>910.07</v>
      </c>
      <c r="V142" s="12">
        <v>951.8</v>
      </c>
      <c r="W142" s="12">
        <v>995.71</v>
      </c>
      <c r="X142" s="12">
        <v>1041.92</v>
      </c>
      <c r="Y142" s="12">
        <v>1090.5899999999999</v>
      </c>
      <c r="Z142" s="12">
        <v>1141.8399999999999</v>
      </c>
      <c r="AA142" s="12">
        <v>1195.81</v>
      </c>
      <c r="AB142" s="12">
        <v>1252.6300000000001</v>
      </c>
      <c r="AC142" s="12">
        <v>1312.45</v>
      </c>
      <c r="AD142" s="12">
        <v>1375.39</v>
      </c>
      <c r="AE142" s="12">
        <v>1441.6</v>
      </c>
      <c r="AF142" s="12">
        <v>1511.24</v>
      </c>
      <c r="AG142" s="12">
        <v>1584.46</v>
      </c>
      <c r="AH142" s="12">
        <v>1661.48</v>
      </c>
      <c r="AI142" s="12">
        <v>1742.5</v>
      </c>
      <c r="AJ142" s="12">
        <v>1827.78</v>
      </c>
      <c r="AK142" s="12">
        <v>1917.61</v>
      </c>
      <c r="AL142" s="12">
        <v>2012.36</v>
      </c>
      <c r="AM142" s="12">
        <v>2112.4899999999998</v>
      </c>
      <c r="AN142" s="12">
        <v>2218.56</v>
      </c>
      <c r="AO142" s="12">
        <v>2331.2199999999998</v>
      </c>
      <c r="AP142" s="12">
        <v>2451.1999999999998</v>
      </c>
      <c r="AQ142" s="12">
        <v>2579.35</v>
      </c>
      <c r="AR142" s="12">
        <v>2716.61</v>
      </c>
      <c r="AS142" s="12">
        <v>2864.07</v>
      </c>
      <c r="AT142" s="12">
        <v>3022.97</v>
      </c>
      <c r="AU142" s="12">
        <v>3194.72</v>
      </c>
      <c r="AV142" s="12">
        <v>3380.81</v>
      </c>
      <c r="AW142" s="12">
        <v>3582.82</v>
      </c>
      <c r="AX142" s="12">
        <v>3802.47</v>
      </c>
      <c r="AY142" s="12">
        <v>4041.57</v>
      </c>
      <c r="AZ142" s="12">
        <v>4302.18</v>
      </c>
      <c r="BA142" s="12">
        <v>4586.63</v>
      </c>
      <c r="BB142" s="12">
        <v>4897.6000000000004</v>
      </c>
      <c r="BC142" s="12">
        <v>5238.18</v>
      </c>
      <c r="BD142" s="12">
        <v>5611.91</v>
      </c>
      <c r="BE142" s="12">
        <v>6024.43</v>
      </c>
      <c r="BF142" s="12">
        <v>6481.09</v>
      </c>
      <c r="BG142" s="12">
        <v>6988.3</v>
      </c>
      <c r="BH142" s="12">
        <v>7553.55</v>
      </c>
      <c r="BI142" s="12">
        <v>8186.84</v>
      </c>
      <c r="BJ142" s="12">
        <v>8897.57</v>
      </c>
      <c r="BK142" s="12">
        <v>9701.0499999999993</v>
      </c>
      <c r="BL142" s="12">
        <v>10616.82</v>
      </c>
      <c r="BM142" s="12">
        <v>11669.83</v>
      </c>
      <c r="BN142" s="12">
        <v>12892.99</v>
      </c>
      <c r="BO142" s="12">
        <v>14330.34</v>
      </c>
      <c r="BP142" s="12">
        <v>16040.45</v>
      </c>
      <c r="BQ142" s="12">
        <v>18101.900000000001</v>
      </c>
      <c r="BR142" s="12">
        <v>0</v>
      </c>
      <c r="BS142" s="12">
        <v>0</v>
      </c>
      <c r="BT142" s="12">
        <v>0</v>
      </c>
      <c r="BU142" s="12">
        <v>0</v>
      </c>
      <c r="BV142" s="12">
        <v>0</v>
      </c>
      <c r="BW142" s="12">
        <v>0</v>
      </c>
      <c r="BX142" s="12">
        <v>0</v>
      </c>
      <c r="BY142" s="12">
        <v>0</v>
      </c>
      <c r="BZ142" s="12">
        <v>0</v>
      </c>
      <c r="CA142" s="12">
        <v>0</v>
      </c>
      <c r="CB142" s="12">
        <v>0</v>
      </c>
      <c r="CC142" s="12">
        <v>0</v>
      </c>
      <c r="CD142" s="12">
        <v>0</v>
      </c>
      <c r="CE142" s="12">
        <v>0</v>
      </c>
      <c r="CF142" s="12">
        <v>0</v>
      </c>
      <c r="CG142" s="12">
        <v>0</v>
      </c>
      <c r="CH142" s="12">
        <v>0</v>
      </c>
      <c r="CI142" s="12">
        <v>0</v>
      </c>
      <c r="CJ142" s="12">
        <v>0</v>
      </c>
      <c r="CK142" s="12">
        <v>0</v>
      </c>
      <c r="CL142" s="12">
        <v>0</v>
      </c>
      <c r="CM142" s="12">
        <v>0</v>
      </c>
      <c r="CN142" s="12">
        <v>0</v>
      </c>
      <c r="CO142" s="12">
        <v>0</v>
      </c>
      <c r="CP142" s="12">
        <v>0</v>
      </c>
      <c r="CQ142" s="12">
        <v>0</v>
      </c>
      <c r="CR142" s="12">
        <v>0</v>
      </c>
      <c r="CS142" s="12">
        <v>0</v>
      </c>
      <c r="CT142" s="12">
        <v>0</v>
      </c>
      <c r="CU142" s="12">
        <v>0</v>
      </c>
      <c r="CV142" s="12">
        <v>0</v>
      </c>
      <c r="CW142" s="12">
        <v>0</v>
      </c>
      <c r="CX142" s="12">
        <v>0</v>
      </c>
      <c r="CY142" s="12">
        <v>0</v>
      </c>
      <c r="CZ142" s="12">
        <v>0</v>
      </c>
      <c r="DA142" s="12">
        <v>0</v>
      </c>
      <c r="DB142" s="12">
        <v>0</v>
      </c>
      <c r="DC142" s="12">
        <v>0</v>
      </c>
      <c r="DD142" s="12">
        <v>0</v>
      </c>
      <c r="DE142" s="13">
        <v>0</v>
      </c>
      <c r="DF142" s="10">
        <v>0</v>
      </c>
      <c r="DG142" s="1">
        <f t="shared" si="2"/>
        <v>66</v>
      </c>
    </row>
    <row r="143" spans="1:111" ht="16.5" x14ac:dyDescent="0.35">
      <c r="A143" s="12">
        <v>15</v>
      </c>
      <c r="B143" s="11">
        <v>1</v>
      </c>
      <c r="C143" s="11">
        <v>15</v>
      </c>
      <c r="D143" s="12" t="s">
        <v>86</v>
      </c>
      <c r="E143" s="12">
        <v>23.48</v>
      </c>
      <c r="F143" s="12">
        <v>57.24</v>
      </c>
      <c r="G143" s="12">
        <v>93.26</v>
      </c>
      <c r="H143" s="12">
        <v>138.36000000000001</v>
      </c>
      <c r="I143" s="12">
        <v>186.45</v>
      </c>
      <c r="J143" s="12">
        <v>237.7</v>
      </c>
      <c r="K143" s="12">
        <v>292.27999999999997</v>
      </c>
      <c r="L143" s="12">
        <v>350.38</v>
      </c>
      <c r="M143" s="12">
        <v>412.19</v>
      </c>
      <c r="N143" s="12">
        <v>477.91</v>
      </c>
      <c r="O143" s="12">
        <v>547.77</v>
      </c>
      <c r="P143" s="12">
        <v>621.97</v>
      </c>
      <c r="Q143" s="12">
        <v>700.76</v>
      </c>
      <c r="R143" s="12">
        <v>784.39</v>
      </c>
      <c r="S143" s="12">
        <v>873.12</v>
      </c>
      <c r="T143" s="12">
        <v>912.92</v>
      </c>
      <c r="U143" s="12">
        <v>954.78</v>
      </c>
      <c r="V143" s="12">
        <v>998.82</v>
      </c>
      <c r="W143" s="12">
        <v>1045.18</v>
      </c>
      <c r="X143" s="12">
        <v>1094</v>
      </c>
      <c r="Y143" s="12">
        <v>1145.4100000000001</v>
      </c>
      <c r="Z143" s="12">
        <v>1199.55</v>
      </c>
      <c r="AA143" s="12">
        <v>1256.55</v>
      </c>
      <c r="AB143" s="12">
        <v>1316.56</v>
      </c>
      <c r="AC143" s="12">
        <v>1379.7</v>
      </c>
      <c r="AD143" s="12">
        <v>1446.11</v>
      </c>
      <c r="AE143" s="12">
        <v>1515.96</v>
      </c>
      <c r="AF143" s="12">
        <v>1589.42</v>
      </c>
      <c r="AG143" s="12">
        <v>1666.67</v>
      </c>
      <c r="AH143" s="12">
        <v>1747.95</v>
      </c>
      <c r="AI143" s="12">
        <v>1833.49</v>
      </c>
      <c r="AJ143" s="12">
        <v>1923.6</v>
      </c>
      <c r="AK143" s="12">
        <v>2018.65</v>
      </c>
      <c r="AL143" s="12">
        <v>2119.1</v>
      </c>
      <c r="AM143" s="12">
        <v>2225.5</v>
      </c>
      <c r="AN143" s="12">
        <v>2338.52</v>
      </c>
      <c r="AO143" s="12">
        <v>2458.87</v>
      </c>
      <c r="AP143" s="12">
        <v>2587.42</v>
      </c>
      <c r="AQ143" s="12">
        <v>2725.11</v>
      </c>
      <c r="AR143" s="12">
        <v>2873.03</v>
      </c>
      <c r="AS143" s="12">
        <v>3032.43</v>
      </c>
      <c r="AT143" s="12">
        <v>3204.71</v>
      </c>
      <c r="AU143" s="12">
        <v>3391.39</v>
      </c>
      <c r="AV143" s="12">
        <v>3594.03</v>
      </c>
      <c r="AW143" s="12">
        <v>3814.36</v>
      </c>
      <c r="AX143" s="12">
        <v>4054.21</v>
      </c>
      <c r="AY143" s="12">
        <v>4315.6400000000003</v>
      </c>
      <c r="AZ143" s="12">
        <v>4600.97</v>
      </c>
      <c r="BA143" s="12">
        <v>4912.92</v>
      </c>
      <c r="BB143" s="12">
        <v>5254.57</v>
      </c>
      <c r="BC143" s="12">
        <v>5629.47</v>
      </c>
      <c r="BD143" s="12">
        <v>6043.27</v>
      </c>
      <c r="BE143" s="12">
        <v>6501.36</v>
      </c>
      <c r="BF143" s="12">
        <v>7010.15</v>
      </c>
      <c r="BG143" s="12">
        <v>7577.18</v>
      </c>
      <c r="BH143" s="12">
        <v>8212.44</v>
      </c>
      <c r="BI143" s="12">
        <v>8925.4</v>
      </c>
      <c r="BJ143" s="12">
        <v>9731.4</v>
      </c>
      <c r="BK143" s="12">
        <v>10650.03</v>
      </c>
      <c r="BL143" s="12">
        <v>11706.33</v>
      </c>
      <c r="BM143" s="12">
        <v>12933.31</v>
      </c>
      <c r="BN143" s="12">
        <v>14375.16</v>
      </c>
      <c r="BO143" s="12">
        <v>16090.62</v>
      </c>
      <c r="BP143" s="12">
        <v>18158.52</v>
      </c>
      <c r="BQ143" s="12">
        <v>0</v>
      </c>
      <c r="BR143" s="12">
        <v>0</v>
      </c>
      <c r="BS143" s="12">
        <v>0</v>
      </c>
      <c r="BT143" s="12">
        <v>0</v>
      </c>
      <c r="BU143" s="12">
        <v>0</v>
      </c>
      <c r="BV143" s="12">
        <v>0</v>
      </c>
      <c r="BW143" s="12">
        <v>0</v>
      </c>
      <c r="BX143" s="12">
        <v>0</v>
      </c>
      <c r="BY143" s="12">
        <v>0</v>
      </c>
      <c r="BZ143" s="12">
        <v>0</v>
      </c>
      <c r="CA143" s="12">
        <v>0</v>
      </c>
      <c r="CB143" s="12">
        <v>0</v>
      </c>
      <c r="CC143" s="12">
        <v>0</v>
      </c>
      <c r="CD143" s="12">
        <v>0</v>
      </c>
      <c r="CE143" s="12">
        <v>0</v>
      </c>
      <c r="CF143" s="12">
        <v>0</v>
      </c>
      <c r="CG143" s="12">
        <v>0</v>
      </c>
      <c r="CH143" s="12">
        <v>0</v>
      </c>
      <c r="CI143" s="12">
        <v>0</v>
      </c>
      <c r="CJ143" s="12">
        <v>0</v>
      </c>
      <c r="CK143" s="12">
        <v>0</v>
      </c>
      <c r="CL143" s="12">
        <v>0</v>
      </c>
      <c r="CM143" s="12">
        <v>0</v>
      </c>
      <c r="CN143" s="12">
        <v>0</v>
      </c>
      <c r="CO143" s="12">
        <v>0</v>
      </c>
      <c r="CP143" s="12">
        <v>0</v>
      </c>
      <c r="CQ143" s="12">
        <v>0</v>
      </c>
      <c r="CR143" s="12">
        <v>0</v>
      </c>
      <c r="CS143" s="12">
        <v>0</v>
      </c>
      <c r="CT143" s="12">
        <v>0</v>
      </c>
      <c r="CU143" s="12">
        <v>0</v>
      </c>
      <c r="CV143" s="12">
        <v>0</v>
      </c>
      <c r="CW143" s="12">
        <v>0</v>
      </c>
      <c r="CX143" s="12">
        <v>0</v>
      </c>
      <c r="CY143" s="12">
        <v>0</v>
      </c>
      <c r="CZ143" s="12">
        <v>0</v>
      </c>
      <c r="DA143" s="12">
        <v>0</v>
      </c>
      <c r="DB143" s="12">
        <v>0</v>
      </c>
      <c r="DC143" s="12">
        <v>0</v>
      </c>
      <c r="DD143" s="12">
        <v>0</v>
      </c>
      <c r="DE143" s="13">
        <v>0</v>
      </c>
      <c r="DF143" s="10">
        <v>0</v>
      </c>
      <c r="DG143" s="1">
        <f t="shared" si="2"/>
        <v>65</v>
      </c>
    </row>
    <row r="144" spans="1:111" ht="16.5" x14ac:dyDescent="0.35">
      <c r="A144" s="12">
        <v>16</v>
      </c>
      <c r="B144" s="11">
        <v>1</v>
      </c>
      <c r="C144" s="11">
        <v>15</v>
      </c>
      <c r="D144" s="12" t="s">
        <v>86</v>
      </c>
      <c r="E144" s="12">
        <v>24.59</v>
      </c>
      <c r="F144" s="12">
        <v>59.94</v>
      </c>
      <c r="G144" s="12">
        <v>97.66</v>
      </c>
      <c r="H144" s="12">
        <v>144.88999999999999</v>
      </c>
      <c r="I144" s="12">
        <v>195.28</v>
      </c>
      <c r="J144" s="12">
        <v>248.99</v>
      </c>
      <c r="K144" s="12">
        <v>306.20999999999998</v>
      </c>
      <c r="L144" s="12">
        <v>367.14</v>
      </c>
      <c r="M144" s="12">
        <v>431.97</v>
      </c>
      <c r="N144" s="12">
        <v>500.94</v>
      </c>
      <c r="O144" s="12">
        <v>574.24</v>
      </c>
      <c r="P144" s="12">
        <v>652.12</v>
      </c>
      <c r="Q144" s="12">
        <v>734.84</v>
      </c>
      <c r="R144" s="12">
        <v>822.66</v>
      </c>
      <c r="S144" s="12">
        <v>915.87</v>
      </c>
      <c r="T144" s="12">
        <v>957.87</v>
      </c>
      <c r="U144" s="12">
        <v>1002.06</v>
      </c>
      <c r="V144" s="12">
        <v>1048.56</v>
      </c>
      <c r="W144" s="12">
        <v>1097.54</v>
      </c>
      <c r="X144" s="12">
        <v>1149.1199999999999</v>
      </c>
      <c r="Y144" s="12">
        <v>1203.43</v>
      </c>
      <c r="Z144" s="12">
        <v>1260.6099999999999</v>
      </c>
      <c r="AA144" s="12">
        <v>1320.82</v>
      </c>
      <c r="AB144" s="12">
        <v>1384.16</v>
      </c>
      <c r="AC144" s="12">
        <v>1450.79</v>
      </c>
      <c r="AD144" s="12">
        <v>1520.87</v>
      </c>
      <c r="AE144" s="12">
        <v>1594.56</v>
      </c>
      <c r="AF144" s="12">
        <v>1672.07</v>
      </c>
      <c r="AG144" s="12">
        <v>1753.6</v>
      </c>
      <c r="AH144" s="12">
        <v>1839.43</v>
      </c>
      <c r="AI144" s="12">
        <v>1929.83</v>
      </c>
      <c r="AJ144" s="12">
        <v>2025.18</v>
      </c>
      <c r="AK144" s="12">
        <v>2125.96</v>
      </c>
      <c r="AL144" s="12">
        <v>2232.6999999999998</v>
      </c>
      <c r="AM144" s="12">
        <v>2346.08</v>
      </c>
      <c r="AN144" s="12">
        <v>2466.83</v>
      </c>
      <c r="AO144" s="12">
        <v>2595.79</v>
      </c>
      <c r="AP144" s="12">
        <v>2733.93</v>
      </c>
      <c r="AQ144" s="12">
        <v>2882.33</v>
      </c>
      <c r="AR144" s="12">
        <v>3042.24</v>
      </c>
      <c r="AS144" s="12">
        <v>3215.08</v>
      </c>
      <c r="AT144" s="12">
        <v>3402.36</v>
      </c>
      <c r="AU144" s="12">
        <v>3605.66</v>
      </c>
      <c r="AV144" s="12">
        <v>3826.71</v>
      </c>
      <c r="AW144" s="12">
        <v>4067.33</v>
      </c>
      <c r="AX144" s="12">
        <v>4329.6000000000004</v>
      </c>
      <c r="AY144" s="12">
        <v>4615.8599999999997</v>
      </c>
      <c r="AZ144" s="12">
        <v>4928.82</v>
      </c>
      <c r="BA144" s="12">
        <v>5271.57</v>
      </c>
      <c r="BB144" s="12">
        <v>5647.68</v>
      </c>
      <c r="BC144" s="12">
        <v>6062.83</v>
      </c>
      <c r="BD144" s="12">
        <v>6522.4</v>
      </c>
      <c r="BE144" s="12">
        <v>7032.84</v>
      </c>
      <c r="BF144" s="12">
        <v>7601.7</v>
      </c>
      <c r="BG144" s="12">
        <v>8239.02</v>
      </c>
      <c r="BH144" s="12">
        <v>8954.2800000000007</v>
      </c>
      <c r="BI144" s="12">
        <v>9762.89</v>
      </c>
      <c r="BJ144" s="12">
        <v>10684.49</v>
      </c>
      <c r="BK144" s="12">
        <v>11744.21</v>
      </c>
      <c r="BL144" s="12">
        <v>12975.16</v>
      </c>
      <c r="BM144" s="12">
        <v>14421.67</v>
      </c>
      <c r="BN144" s="12">
        <v>16142.68</v>
      </c>
      <c r="BO144" s="12">
        <v>18217.27</v>
      </c>
      <c r="BP144" s="12">
        <v>0</v>
      </c>
      <c r="BQ144" s="12">
        <v>0</v>
      </c>
      <c r="BR144" s="12">
        <v>0</v>
      </c>
      <c r="BS144" s="12">
        <v>0</v>
      </c>
      <c r="BT144" s="12">
        <v>0</v>
      </c>
      <c r="BU144" s="12">
        <v>0</v>
      </c>
      <c r="BV144" s="12">
        <v>0</v>
      </c>
      <c r="BW144" s="12">
        <v>0</v>
      </c>
      <c r="BX144" s="12">
        <v>0</v>
      </c>
      <c r="BY144" s="12">
        <v>0</v>
      </c>
      <c r="BZ144" s="12">
        <v>0</v>
      </c>
      <c r="CA144" s="12">
        <v>0</v>
      </c>
      <c r="CB144" s="12">
        <v>0</v>
      </c>
      <c r="CC144" s="12">
        <v>0</v>
      </c>
      <c r="CD144" s="12">
        <v>0</v>
      </c>
      <c r="CE144" s="12">
        <v>0</v>
      </c>
      <c r="CF144" s="12">
        <v>0</v>
      </c>
      <c r="CG144" s="12">
        <v>0</v>
      </c>
      <c r="CH144" s="12">
        <v>0</v>
      </c>
      <c r="CI144" s="12">
        <v>0</v>
      </c>
      <c r="CJ144" s="12">
        <v>0</v>
      </c>
      <c r="CK144" s="12">
        <v>0</v>
      </c>
      <c r="CL144" s="12">
        <v>0</v>
      </c>
      <c r="CM144" s="12">
        <v>0</v>
      </c>
      <c r="CN144" s="12">
        <v>0</v>
      </c>
      <c r="CO144" s="12">
        <v>0</v>
      </c>
      <c r="CP144" s="12">
        <v>0</v>
      </c>
      <c r="CQ144" s="12">
        <v>0</v>
      </c>
      <c r="CR144" s="12">
        <v>0</v>
      </c>
      <c r="CS144" s="12">
        <v>0</v>
      </c>
      <c r="CT144" s="12">
        <v>0</v>
      </c>
      <c r="CU144" s="12">
        <v>0</v>
      </c>
      <c r="CV144" s="12">
        <v>0</v>
      </c>
      <c r="CW144" s="12">
        <v>0</v>
      </c>
      <c r="CX144" s="12">
        <v>0</v>
      </c>
      <c r="CY144" s="12">
        <v>0</v>
      </c>
      <c r="CZ144" s="12">
        <v>0</v>
      </c>
      <c r="DA144" s="12">
        <v>0</v>
      </c>
      <c r="DB144" s="12">
        <v>0</v>
      </c>
      <c r="DC144" s="12">
        <v>0</v>
      </c>
      <c r="DD144" s="12">
        <v>0</v>
      </c>
      <c r="DE144" s="13">
        <v>0</v>
      </c>
      <c r="DF144" s="10">
        <v>0</v>
      </c>
      <c r="DG144" s="1">
        <f t="shared" si="2"/>
        <v>64</v>
      </c>
    </row>
    <row r="145" spans="1:111" ht="16.5" x14ac:dyDescent="0.35">
      <c r="A145" s="12">
        <v>17</v>
      </c>
      <c r="B145" s="11">
        <v>1</v>
      </c>
      <c r="C145" s="11">
        <v>15</v>
      </c>
      <c r="D145" s="12" t="s">
        <v>86</v>
      </c>
      <c r="E145" s="12">
        <v>25.76</v>
      </c>
      <c r="F145" s="12">
        <v>62.79</v>
      </c>
      <c r="G145" s="12">
        <v>102.3</v>
      </c>
      <c r="H145" s="12">
        <v>151.79</v>
      </c>
      <c r="I145" s="12">
        <v>204.61</v>
      </c>
      <c r="J145" s="12">
        <v>260.92</v>
      </c>
      <c r="K145" s="12">
        <v>320.94</v>
      </c>
      <c r="L145" s="12">
        <v>384.85</v>
      </c>
      <c r="M145" s="12">
        <v>452.88</v>
      </c>
      <c r="N145" s="12">
        <v>525.25</v>
      </c>
      <c r="O145" s="12">
        <v>602.20000000000005</v>
      </c>
      <c r="P145" s="12">
        <v>683.97</v>
      </c>
      <c r="Q145" s="12">
        <v>770.84</v>
      </c>
      <c r="R145" s="12">
        <v>863.1</v>
      </c>
      <c r="S145" s="12">
        <v>961.09</v>
      </c>
      <c r="T145" s="12">
        <v>1005.42</v>
      </c>
      <c r="U145" s="12">
        <v>1052.0899999999999</v>
      </c>
      <c r="V145" s="12">
        <v>1101.23</v>
      </c>
      <c r="W145" s="12">
        <v>1152.98</v>
      </c>
      <c r="X145" s="12">
        <v>1207.47</v>
      </c>
      <c r="Y145" s="12">
        <v>1264.8499999999999</v>
      </c>
      <c r="Z145" s="12">
        <v>1325.25</v>
      </c>
      <c r="AA145" s="12">
        <v>1388.81</v>
      </c>
      <c r="AB145" s="12">
        <v>1455.67</v>
      </c>
      <c r="AC145" s="12">
        <v>1525.98</v>
      </c>
      <c r="AD145" s="12">
        <v>1599.92</v>
      </c>
      <c r="AE145" s="12">
        <v>1677.69</v>
      </c>
      <c r="AF145" s="12">
        <v>1759.5</v>
      </c>
      <c r="AG145" s="12">
        <v>1845.61</v>
      </c>
      <c r="AH145" s="12">
        <v>1936.31</v>
      </c>
      <c r="AI145" s="12">
        <v>2031.99</v>
      </c>
      <c r="AJ145" s="12">
        <v>2133.1</v>
      </c>
      <c r="AK145" s="12">
        <v>2240.21</v>
      </c>
      <c r="AL145" s="12">
        <v>2353.9699999999998</v>
      </c>
      <c r="AM145" s="12">
        <v>2475.12</v>
      </c>
      <c r="AN145" s="12">
        <v>2604.52</v>
      </c>
      <c r="AO145" s="12">
        <v>2743.12</v>
      </c>
      <c r="AP145" s="12">
        <v>2892.01</v>
      </c>
      <c r="AQ145" s="12">
        <v>3052.46</v>
      </c>
      <c r="AR145" s="12">
        <v>3225.89</v>
      </c>
      <c r="AS145" s="12">
        <v>3413.79</v>
      </c>
      <c r="AT145" s="12">
        <v>3617.78</v>
      </c>
      <c r="AU145" s="12">
        <v>3839.57</v>
      </c>
      <c r="AV145" s="12">
        <v>4081</v>
      </c>
      <c r="AW145" s="12">
        <v>4344.1499999999996</v>
      </c>
      <c r="AX145" s="12">
        <v>4631.37</v>
      </c>
      <c r="AY145" s="12">
        <v>4945.38</v>
      </c>
      <c r="AZ145" s="12">
        <v>5289.29</v>
      </c>
      <c r="BA145" s="12">
        <v>5666.66</v>
      </c>
      <c r="BB145" s="12">
        <v>6083.21</v>
      </c>
      <c r="BC145" s="12">
        <v>6544.32</v>
      </c>
      <c r="BD145" s="12">
        <v>7056.47</v>
      </c>
      <c r="BE145" s="12">
        <v>7627.25</v>
      </c>
      <c r="BF145" s="12">
        <v>8266.7099999999991</v>
      </c>
      <c r="BG145" s="12">
        <v>8984.3700000000008</v>
      </c>
      <c r="BH145" s="12">
        <v>9795.7000000000007</v>
      </c>
      <c r="BI145" s="12">
        <v>10720.4</v>
      </c>
      <c r="BJ145" s="12">
        <v>11783.68</v>
      </c>
      <c r="BK145" s="12">
        <v>13018.77</v>
      </c>
      <c r="BL145" s="12">
        <v>14470.14</v>
      </c>
      <c r="BM145" s="12">
        <v>16196.94</v>
      </c>
      <c r="BN145" s="12">
        <v>18278.5</v>
      </c>
      <c r="BO145" s="12">
        <v>0</v>
      </c>
      <c r="BP145" s="12">
        <v>0</v>
      </c>
      <c r="BQ145" s="12">
        <v>0</v>
      </c>
      <c r="BR145" s="12">
        <v>0</v>
      </c>
      <c r="BS145" s="12">
        <v>0</v>
      </c>
      <c r="BT145" s="12">
        <v>0</v>
      </c>
      <c r="BU145" s="12">
        <v>0</v>
      </c>
      <c r="BV145" s="12">
        <v>0</v>
      </c>
      <c r="BW145" s="12">
        <v>0</v>
      </c>
      <c r="BX145" s="12">
        <v>0</v>
      </c>
      <c r="BY145" s="12">
        <v>0</v>
      </c>
      <c r="BZ145" s="12">
        <v>0</v>
      </c>
      <c r="CA145" s="12">
        <v>0</v>
      </c>
      <c r="CB145" s="12">
        <v>0</v>
      </c>
      <c r="CC145" s="12">
        <v>0</v>
      </c>
      <c r="CD145" s="12">
        <v>0</v>
      </c>
      <c r="CE145" s="12">
        <v>0</v>
      </c>
      <c r="CF145" s="12">
        <v>0</v>
      </c>
      <c r="CG145" s="12">
        <v>0</v>
      </c>
      <c r="CH145" s="12">
        <v>0</v>
      </c>
      <c r="CI145" s="12">
        <v>0</v>
      </c>
      <c r="CJ145" s="12">
        <v>0</v>
      </c>
      <c r="CK145" s="12">
        <v>0</v>
      </c>
      <c r="CL145" s="12">
        <v>0</v>
      </c>
      <c r="CM145" s="12">
        <v>0</v>
      </c>
      <c r="CN145" s="12">
        <v>0</v>
      </c>
      <c r="CO145" s="12">
        <v>0</v>
      </c>
      <c r="CP145" s="12">
        <v>0</v>
      </c>
      <c r="CQ145" s="12">
        <v>0</v>
      </c>
      <c r="CR145" s="12">
        <v>0</v>
      </c>
      <c r="CS145" s="12">
        <v>0</v>
      </c>
      <c r="CT145" s="12">
        <v>0</v>
      </c>
      <c r="CU145" s="12">
        <v>0</v>
      </c>
      <c r="CV145" s="12">
        <v>0</v>
      </c>
      <c r="CW145" s="12">
        <v>0</v>
      </c>
      <c r="CX145" s="12">
        <v>0</v>
      </c>
      <c r="CY145" s="12">
        <v>0</v>
      </c>
      <c r="CZ145" s="12">
        <v>0</v>
      </c>
      <c r="DA145" s="12">
        <v>0</v>
      </c>
      <c r="DB145" s="12">
        <v>0</v>
      </c>
      <c r="DC145" s="12">
        <v>0</v>
      </c>
      <c r="DD145" s="12">
        <v>0</v>
      </c>
      <c r="DE145" s="13">
        <v>0</v>
      </c>
      <c r="DF145" s="10">
        <v>0</v>
      </c>
      <c r="DG145" s="1">
        <f t="shared" si="2"/>
        <v>63</v>
      </c>
    </row>
    <row r="146" spans="1:111" ht="16.5" x14ac:dyDescent="0.35">
      <c r="A146" s="12">
        <v>18</v>
      </c>
      <c r="B146" s="11">
        <v>1</v>
      </c>
      <c r="C146" s="11">
        <v>15</v>
      </c>
      <c r="D146" s="12" t="s">
        <v>86</v>
      </c>
      <c r="E146" s="12">
        <v>26.99</v>
      </c>
      <c r="F146" s="12">
        <v>65.790000000000006</v>
      </c>
      <c r="G146" s="12">
        <v>107.2</v>
      </c>
      <c r="H146" s="12">
        <v>159.09</v>
      </c>
      <c r="I146" s="12">
        <v>214.47</v>
      </c>
      <c r="J146" s="12">
        <v>273.54000000000002</v>
      </c>
      <c r="K146" s="12">
        <v>336.5</v>
      </c>
      <c r="L146" s="12">
        <v>403.57</v>
      </c>
      <c r="M146" s="12">
        <v>474.96</v>
      </c>
      <c r="N146" s="12">
        <v>550.92999999999995</v>
      </c>
      <c r="O146" s="12">
        <v>631.72</v>
      </c>
      <c r="P146" s="12">
        <v>717.61</v>
      </c>
      <c r="Q146" s="12">
        <v>808.88</v>
      </c>
      <c r="R146" s="12">
        <v>905.87</v>
      </c>
      <c r="S146" s="12">
        <v>1008.92</v>
      </c>
      <c r="T146" s="12">
        <v>1055.75</v>
      </c>
      <c r="U146" s="12">
        <v>1105.06</v>
      </c>
      <c r="V146" s="12">
        <v>1156.99</v>
      </c>
      <c r="W146" s="12">
        <v>1211.67</v>
      </c>
      <c r="X146" s="12">
        <v>1269.25</v>
      </c>
      <c r="Y146" s="12">
        <v>1329.86</v>
      </c>
      <c r="Z146" s="12">
        <v>1393.64</v>
      </c>
      <c r="AA146" s="12">
        <v>1460.73</v>
      </c>
      <c r="AB146" s="12">
        <v>1531.28</v>
      </c>
      <c r="AC146" s="12">
        <v>1605.48</v>
      </c>
      <c r="AD146" s="12">
        <v>1683.52</v>
      </c>
      <c r="AE146" s="12">
        <v>1765.61</v>
      </c>
      <c r="AF146" s="12">
        <v>1852.02</v>
      </c>
      <c r="AG146" s="12">
        <v>1943.04</v>
      </c>
      <c r="AH146" s="12">
        <v>2039.05</v>
      </c>
      <c r="AI146" s="12">
        <v>2140.52</v>
      </c>
      <c r="AJ146" s="12">
        <v>2247.9899999999998</v>
      </c>
      <c r="AK146" s="12">
        <v>2362.15</v>
      </c>
      <c r="AL146" s="12">
        <v>2483.7199999999998</v>
      </c>
      <c r="AM146" s="12">
        <v>2613.5700000000002</v>
      </c>
      <c r="AN146" s="12">
        <v>2752.65</v>
      </c>
      <c r="AO146" s="12">
        <v>2902.07</v>
      </c>
      <c r="AP146" s="12">
        <v>3063.07</v>
      </c>
      <c r="AQ146" s="12">
        <v>3237.1</v>
      </c>
      <c r="AR146" s="12">
        <v>3425.66</v>
      </c>
      <c r="AS146" s="12">
        <v>3630.35</v>
      </c>
      <c r="AT146" s="12">
        <v>3852.91</v>
      </c>
      <c r="AU146" s="12">
        <v>4095.18</v>
      </c>
      <c r="AV146" s="12">
        <v>4359.25</v>
      </c>
      <c r="AW146" s="12">
        <v>4647.47</v>
      </c>
      <c r="AX146" s="12">
        <v>4962.57</v>
      </c>
      <c r="AY146" s="12">
        <v>5307.67</v>
      </c>
      <c r="AZ146" s="12">
        <v>5686.36</v>
      </c>
      <c r="BA146" s="12">
        <v>6104.35</v>
      </c>
      <c r="BB146" s="12">
        <v>6567.07</v>
      </c>
      <c r="BC146" s="12">
        <v>7081</v>
      </c>
      <c r="BD146" s="12">
        <v>7653.76</v>
      </c>
      <c r="BE146" s="12">
        <v>8295.44</v>
      </c>
      <c r="BF146" s="12">
        <v>9015.6</v>
      </c>
      <c r="BG146" s="12">
        <v>9829.74</v>
      </c>
      <c r="BH146" s="12">
        <v>10757.66</v>
      </c>
      <c r="BI146" s="12">
        <v>11824.64</v>
      </c>
      <c r="BJ146" s="12">
        <v>13064.02</v>
      </c>
      <c r="BK146" s="12">
        <v>14520.44</v>
      </c>
      <c r="BL146" s="12">
        <v>16253.23</v>
      </c>
      <c r="BM146" s="12">
        <v>18342.03</v>
      </c>
      <c r="BN146" s="12">
        <v>0</v>
      </c>
      <c r="BO146" s="12">
        <v>0</v>
      </c>
      <c r="BP146" s="12">
        <v>0</v>
      </c>
      <c r="BQ146" s="12">
        <v>0</v>
      </c>
      <c r="BR146" s="12">
        <v>0</v>
      </c>
      <c r="BS146" s="12">
        <v>0</v>
      </c>
      <c r="BT146" s="12">
        <v>0</v>
      </c>
      <c r="BU146" s="12">
        <v>0</v>
      </c>
      <c r="BV146" s="12">
        <v>0</v>
      </c>
      <c r="BW146" s="12">
        <v>0</v>
      </c>
      <c r="BX146" s="12">
        <v>0</v>
      </c>
      <c r="BY146" s="12">
        <v>0</v>
      </c>
      <c r="BZ146" s="12">
        <v>0</v>
      </c>
      <c r="CA146" s="12">
        <v>0</v>
      </c>
      <c r="CB146" s="12">
        <v>0</v>
      </c>
      <c r="CC146" s="12">
        <v>0</v>
      </c>
      <c r="CD146" s="12">
        <v>0</v>
      </c>
      <c r="CE146" s="12">
        <v>0</v>
      </c>
      <c r="CF146" s="12">
        <v>0</v>
      </c>
      <c r="CG146" s="12">
        <v>0</v>
      </c>
      <c r="CH146" s="12">
        <v>0</v>
      </c>
      <c r="CI146" s="12">
        <v>0</v>
      </c>
      <c r="CJ146" s="12">
        <v>0</v>
      </c>
      <c r="CK146" s="12">
        <v>0</v>
      </c>
      <c r="CL146" s="12">
        <v>0</v>
      </c>
      <c r="CM146" s="12">
        <v>0</v>
      </c>
      <c r="CN146" s="12">
        <v>0</v>
      </c>
      <c r="CO146" s="12">
        <v>0</v>
      </c>
      <c r="CP146" s="12">
        <v>0</v>
      </c>
      <c r="CQ146" s="12">
        <v>0</v>
      </c>
      <c r="CR146" s="12">
        <v>0</v>
      </c>
      <c r="CS146" s="12">
        <v>0</v>
      </c>
      <c r="CT146" s="12">
        <v>0</v>
      </c>
      <c r="CU146" s="12">
        <v>0</v>
      </c>
      <c r="CV146" s="12">
        <v>0</v>
      </c>
      <c r="CW146" s="12">
        <v>0</v>
      </c>
      <c r="CX146" s="12">
        <v>0</v>
      </c>
      <c r="CY146" s="12">
        <v>0</v>
      </c>
      <c r="CZ146" s="12">
        <v>0</v>
      </c>
      <c r="DA146" s="12">
        <v>0</v>
      </c>
      <c r="DB146" s="12">
        <v>0</v>
      </c>
      <c r="DC146" s="12">
        <v>0</v>
      </c>
      <c r="DD146" s="12">
        <v>0</v>
      </c>
      <c r="DE146" s="13">
        <v>0</v>
      </c>
      <c r="DF146" s="10">
        <v>0</v>
      </c>
      <c r="DG146" s="1">
        <f t="shared" si="2"/>
        <v>62</v>
      </c>
    </row>
    <row r="147" spans="1:111" ht="16.5" x14ac:dyDescent="0.35">
      <c r="A147" s="12">
        <v>19</v>
      </c>
      <c r="B147" s="11">
        <v>1</v>
      </c>
      <c r="C147" s="11">
        <v>15</v>
      </c>
      <c r="D147" s="12" t="s">
        <v>86</v>
      </c>
      <c r="E147" s="12">
        <v>28.29</v>
      </c>
      <c r="F147" s="12">
        <v>68.97</v>
      </c>
      <c r="G147" s="12">
        <v>112.38</v>
      </c>
      <c r="H147" s="12">
        <v>166.8</v>
      </c>
      <c r="I147" s="12">
        <v>224.89</v>
      </c>
      <c r="J147" s="12">
        <v>286.87</v>
      </c>
      <c r="K147" s="12">
        <v>352.95</v>
      </c>
      <c r="L147" s="12">
        <v>423.34</v>
      </c>
      <c r="M147" s="12">
        <v>498.3</v>
      </c>
      <c r="N147" s="12">
        <v>578.08000000000004</v>
      </c>
      <c r="O147" s="12">
        <v>662.95</v>
      </c>
      <c r="P147" s="12">
        <v>753.19</v>
      </c>
      <c r="Q147" s="12">
        <v>849.15</v>
      </c>
      <c r="R147" s="12">
        <v>951.16</v>
      </c>
      <c r="S147" s="12">
        <v>1059.56</v>
      </c>
      <c r="T147" s="12">
        <v>1109.05</v>
      </c>
      <c r="U147" s="12">
        <v>1161.17</v>
      </c>
      <c r="V147" s="12">
        <v>1216.05</v>
      </c>
      <c r="W147" s="12">
        <v>1273.8399999999999</v>
      </c>
      <c r="X147" s="12">
        <v>1334.67</v>
      </c>
      <c r="Y147" s="12">
        <v>1398.68</v>
      </c>
      <c r="Z147" s="12">
        <v>1466.01</v>
      </c>
      <c r="AA147" s="12">
        <v>1536.82</v>
      </c>
      <c r="AB147" s="12">
        <v>1611.29</v>
      </c>
      <c r="AC147" s="12">
        <v>1689.61</v>
      </c>
      <c r="AD147" s="12">
        <v>1772</v>
      </c>
      <c r="AE147" s="12">
        <v>1858.72</v>
      </c>
      <c r="AF147" s="12">
        <v>1950.07</v>
      </c>
      <c r="AG147" s="12">
        <v>2046.43</v>
      </c>
      <c r="AH147" s="12">
        <v>2148.2600000000002</v>
      </c>
      <c r="AI147" s="12">
        <v>2256.12</v>
      </c>
      <c r="AJ147" s="12">
        <v>2370.69</v>
      </c>
      <c r="AK147" s="12">
        <v>2492.6999999999998</v>
      </c>
      <c r="AL147" s="12">
        <v>2623.02</v>
      </c>
      <c r="AM147" s="12">
        <v>2762.61</v>
      </c>
      <c r="AN147" s="12">
        <v>2912.56</v>
      </c>
      <c r="AO147" s="12">
        <v>3074.15</v>
      </c>
      <c r="AP147" s="12">
        <v>3248.81</v>
      </c>
      <c r="AQ147" s="12">
        <v>3438.05</v>
      </c>
      <c r="AR147" s="12">
        <v>3643.48</v>
      </c>
      <c r="AS147" s="12">
        <v>3866.85</v>
      </c>
      <c r="AT147" s="12">
        <v>4109.99</v>
      </c>
      <c r="AU147" s="12">
        <v>4375.0200000000004</v>
      </c>
      <c r="AV147" s="12">
        <v>4664.28</v>
      </c>
      <c r="AW147" s="12">
        <v>4980.5200000000004</v>
      </c>
      <c r="AX147" s="12">
        <v>5326.86</v>
      </c>
      <c r="AY147" s="12">
        <v>5706.92</v>
      </c>
      <c r="AZ147" s="12">
        <v>6126.42</v>
      </c>
      <c r="BA147" s="12">
        <v>6590.81</v>
      </c>
      <c r="BB147" s="12">
        <v>7106.61</v>
      </c>
      <c r="BC147" s="12">
        <v>7681.43</v>
      </c>
      <c r="BD147" s="12">
        <v>8325.44</v>
      </c>
      <c r="BE147" s="12">
        <v>9048.2000000000007</v>
      </c>
      <c r="BF147" s="12">
        <v>9865.2900000000009</v>
      </c>
      <c r="BG147" s="12">
        <v>10796.56</v>
      </c>
      <c r="BH147" s="12">
        <v>11867.4</v>
      </c>
      <c r="BI147" s="12">
        <v>13111.26</v>
      </c>
      <c r="BJ147" s="12">
        <v>14572.94</v>
      </c>
      <c r="BK147" s="12">
        <v>16312.01</v>
      </c>
      <c r="BL147" s="12">
        <v>18408.36</v>
      </c>
      <c r="BM147" s="12">
        <v>0</v>
      </c>
      <c r="BN147" s="12">
        <v>0</v>
      </c>
      <c r="BO147" s="12">
        <v>0</v>
      </c>
      <c r="BP147" s="12">
        <v>0</v>
      </c>
      <c r="BQ147" s="12">
        <v>0</v>
      </c>
      <c r="BR147" s="12">
        <v>0</v>
      </c>
      <c r="BS147" s="12">
        <v>0</v>
      </c>
      <c r="BT147" s="12">
        <v>0</v>
      </c>
      <c r="BU147" s="12">
        <v>0</v>
      </c>
      <c r="BV147" s="12">
        <v>0</v>
      </c>
      <c r="BW147" s="12">
        <v>0</v>
      </c>
      <c r="BX147" s="12">
        <v>0</v>
      </c>
      <c r="BY147" s="12">
        <v>0</v>
      </c>
      <c r="BZ147" s="12">
        <v>0</v>
      </c>
      <c r="CA147" s="12">
        <v>0</v>
      </c>
      <c r="CB147" s="12">
        <v>0</v>
      </c>
      <c r="CC147" s="12">
        <v>0</v>
      </c>
      <c r="CD147" s="12">
        <v>0</v>
      </c>
      <c r="CE147" s="12">
        <v>0</v>
      </c>
      <c r="CF147" s="12">
        <v>0</v>
      </c>
      <c r="CG147" s="12">
        <v>0</v>
      </c>
      <c r="CH147" s="12">
        <v>0</v>
      </c>
      <c r="CI147" s="12">
        <v>0</v>
      </c>
      <c r="CJ147" s="12">
        <v>0</v>
      </c>
      <c r="CK147" s="12">
        <v>0</v>
      </c>
      <c r="CL147" s="12">
        <v>0</v>
      </c>
      <c r="CM147" s="12">
        <v>0</v>
      </c>
      <c r="CN147" s="12">
        <v>0</v>
      </c>
      <c r="CO147" s="12">
        <v>0</v>
      </c>
      <c r="CP147" s="12">
        <v>0</v>
      </c>
      <c r="CQ147" s="12">
        <v>0</v>
      </c>
      <c r="CR147" s="12">
        <v>0</v>
      </c>
      <c r="CS147" s="12">
        <v>0</v>
      </c>
      <c r="CT147" s="12">
        <v>0</v>
      </c>
      <c r="CU147" s="12">
        <v>0</v>
      </c>
      <c r="CV147" s="12">
        <v>0</v>
      </c>
      <c r="CW147" s="12">
        <v>0</v>
      </c>
      <c r="CX147" s="12">
        <v>0</v>
      </c>
      <c r="CY147" s="12">
        <v>0</v>
      </c>
      <c r="CZ147" s="12">
        <v>0</v>
      </c>
      <c r="DA147" s="12">
        <v>0</v>
      </c>
      <c r="DB147" s="12">
        <v>0</v>
      </c>
      <c r="DC147" s="12">
        <v>0</v>
      </c>
      <c r="DD147" s="12">
        <v>0</v>
      </c>
      <c r="DE147" s="13">
        <v>0</v>
      </c>
      <c r="DF147" s="10">
        <v>0</v>
      </c>
      <c r="DG147" s="1">
        <f t="shared" si="2"/>
        <v>61</v>
      </c>
    </row>
    <row r="148" spans="1:111" ht="16.5" x14ac:dyDescent="0.35">
      <c r="A148" s="12">
        <v>20</v>
      </c>
      <c r="B148" s="11">
        <v>1</v>
      </c>
      <c r="C148" s="11">
        <v>15</v>
      </c>
      <c r="D148" s="12" t="s">
        <v>86</v>
      </c>
      <c r="E148" s="12">
        <v>29.66</v>
      </c>
      <c r="F148" s="12">
        <v>72.319999999999993</v>
      </c>
      <c r="G148" s="12">
        <v>117.86</v>
      </c>
      <c r="H148" s="12">
        <v>174.95</v>
      </c>
      <c r="I148" s="12">
        <v>235.91</v>
      </c>
      <c r="J148" s="12">
        <v>300.95999999999998</v>
      </c>
      <c r="K148" s="12">
        <v>370.33</v>
      </c>
      <c r="L148" s="12">
        <v>444.25</v>
      </c>
      <c r="M148" s="12">
        <v>522.97</v>
      </c>
      <c r="N148" s="12">
        <v>606.78</v>
      </c>
      <c r="O148" s="12">
        <v>695.97</v>
      </c>
      <c r="P148" s="12">
        <v>790.85</v>
      </c>
      <c r="Q148" s="12">
        <v>891.78</v>
      </c>
      <c r="R148" s="12">
        <v>999.1</v>
      </c>
      <c r="S148" s="12">
        <v>1113.21</v>
      </c>
      <c r="T148" s="12">
        <v>1165.52</v>
      </c>
      <c r="U148" s="12">
        <v>1220.6099999999999</v>
      </c>
      <c r="V148" s="12">
        <v>1278.6099999999999</v>
      </c>
      <c r="W148" s="12">
        <v>1339.67</v>
      </c>
      <c r="X148" s="12">
        <v>1403.92</v>
      </c>
      <c r="Y148" s="12">
        <v>1471.5</v>
      </c>
      <c r="Z148" s="12">
        <v>1542.58</v>
      </c>
      <c r="AA148" s="12">
        <v>1617.32</v>
      </c>
      <c r="AB148" s="12">
        <v>1695.94</v>
      </c>
      <c r="AC148" s="12">
        <v>1778.64</v>
      </c>
      <c r="AD148" s="12">
        <v>1865.68</v>
      </c>
      <c r="AE148" s="12">
        <v>1957.38</v>
      </c>
      <c r="AF148" s="12">
        <v>2054.09</v>
      </c>
      <c r="AG148" s="12">
        <v>2156.3000000000002</v>
      </c>
      <c r="AH148" s="12">
        <v>2264.58</v>
      </c>
      <c r="AI148" s="12">
        <v>2379.5700000000002</v>
      </c>
      <c r="AJ148" s="12">
        <v>2502.04</v>
      </c>
      <c r="AK148" s="12">
        <v>2632.85</v>
      </c>
      <c r="AL148" s="12">
        <v>2772.96</v>
      </c>
      <c r="AM148" s="12">
        <v>2923.47</v>
      </c>
      <c r="AN148" s="12">
        <v>3085.67</v>
      </c>
      <c r="AO148" s="12">
        <v>3260.98</v>
      </c>
      <c r="AP148" s="12">
        <v>3450.93</v>
      </c>
      <c r="AQ148" s="12">
        <v>3657.13</v>
      </c>
      <c r="AR148" s="12">
        <v>3881.33</v>
      </c>
      <c r="AS148" s="12">
        <v>4125.3900000000003</v>
      </c>
      <c r="AT148" s="12">
        <v>4391.41</v>
      </c>
      <c r="AU148" s="12">
        <v>4681.75</v>
      </c>
      <c r="AV148" s="12">
        <v>4999.18</v>
      </c>
      <c r="AW148" s="12">
        <v>5346.82</v>
      </c>
      <c r="AX148" s="12">
        <v>5728.3</v>
      </c>
      <c r="AY148" s="12">
        <v>6149.37</v>
      </c>
      <c r="AZ148" s="12">
        <v>6615.5</v>
      </c>
      <c r="BA148" s="12">
        <v>7133.23</v>
      </c>
      <c r="BB148" s="12">
        <v>7710.21</v>
      </c>
      <c r="BC148" s="12">
        <v>8356.6299999999992</v>
      </c>
      <c r="BD148" s="12">
        <v>9082.1</v>
      </c>
      <c r="BE148" s="12">
        <v>9902.25</v>
      </c>
      <c r="BF148" s="12">
        <v>10837.01</v>
      </c>
      <c r="BG148" s="12">
        <v>11911.85</v>
      </c>
      <c r="BH148" s="12">
        <v>13160.38</v>
      </c>
      <c r="BI148" s="12">
        <v>14627.54</v>
      </c>
      <c r="BJ148" s="12">
        <v>16373.11</v>
      </c>
      <c r="BK148" s="12">
        <v>18477.32</v>
      </c>
      <c r="BL148" s="12">
        <v>0</v>
      </c>
      <c r="BM148" s="12">
        <v>0</v>
      </c>
      <c r="BN148" s="12">
        <v>0</v>
      </c>
      <c r="BO148" s="12">
        <v>0</v>
      </c>
      <c r="BP148" s="12">
        <v>0</v>
      </c>
      <c r="BQ148" s="12">
        <v>0</v>
      </c>
      <c r="BR148" s="12">
        <v>0</v>
      </c>
      <c r="BS148" s="12">
        <v>0</v>
      </c>
      <c r="BT148" s="12">
        <v>0</v>
      </c>
      <c r="BU148" s="12">
        <v>0</v>
      </c>
      <c r="BV148" s="12">
        <v>0</v>
      </c>
      <c r="BW148" s="12">
        <v>0</v>
      </c>
      <c r="BX148" s="12">
        <v>0</v>
      </c>
      <c r="BY148" s="12">
        <v>0</v>
      </c>
      <c r="BZ148" s="12">
        <v>0</v>
      </c>
      <c r="CA148" s="12">
        <v>0</v>
      </c>
      <c r="CB148" s="12">
        <v>0</v>
      </c>
      <c r="CC148" s="12">
        <v>0</v>
      </c>
      <c r="CD148" s="12">
        <v>0</v>
      </c>
      <c r="CE148" s="12">
        <v>0</v>
      </c>
      <c r="CF148" s="12">
        <v>0</v>
      </c>
      <c r="CG148" s="12">
        <v>0</v>
      </c>
      <c r="CH148" s="12">
        <v>0</v>
      </c>
      <c r="CI148" s="12">
        <v>0</v>
      </c>
      <c r="CJ148" s="12">
        <v>0</v>
      </c>
      <c r="CK148" s="12">
        <v>0</v>
      </c>
      <c r="CL148" s="12">
        <v>0</v>
      </c>
      <c r="CM148" s="12">
        <v>0</v>
      </c>
      <c r="CN148" s="12">
        <v>0</v>
      </c>
      <c r="CO148" s="12">
        <v>0</v>
      </c>
      <c r="CP148" s="12">
        <v>0</v>
      </c>
      <c r="CQ148" s="12">
        <v>0</v>
      </c>
      <c r="CR148" s="12">
        <v>0</v>
      </c>
      <c r="CS148" s="12">
        <v>0</v>
      </c>
      <c r="CT148" s="12">
        <v>0</v>
      </c>
      <c r="CU148" s="12">
        <v>0</v>
      </c>
      <c r="CV148" s="12">
        <v>0</v>
      </c>
      <c r="CW148" s="12">
        <v>0</v>
      </c>
      <c r="CX148" s="12">
        <v>0</v>
      </c>
      <c r="CY148" s="12">
        <v>0</v>
      </c>
      <c r="CZ148" s="12">
        <v>0</v>
      </c>
      <c r="DA148" s="12">
        <v>0</v>
      </c>
      <c r="DB148" s="12">
        <v>0</v>
      </c>
      <c r="DC148" s="12">
        <v>0</v>
      </c>
      <c r="DD148" s="12">
        <v>0</v>
      </c>
      <c r="DE148" s="13">
        <v>0</v>
      </c>
      <c r="DF148" s="10">
        <v>0</v>
      </c>
      <c r="DG148" s="1">
        <f t="shared" si="2"/>
        <v>60</v>
      </c>
    </row>
    <row r="149" spans="1:111" ht="16.5" x14ac:dyDescent="0.35">
      <c r="A149" s="12">
        <v>21</v>
      </c>
      <c r="B149" s="11">
        <v>1</v>
      </c>
      <c r="C149" s="11">
        <v>15</v>
      </c>
      <c r="D149" s="12" t="s">
        <v>86</v>
      </c>
      <c r="E149" s="12">
        <v>31.1</v>
      </c>
      <c r="F149" s="12">
        <v>75.86</v>
      </c>
      <c r="G149" s="12">
        <v>123.65</v>
      </c>
      <c r="H149" s="12">
        <v>183.57</v>
      </c>
      <c r="I149" s="12">
        <v>247.56</v>
      </c>
      <c r="J149" s="12">
        <v>315.86</v>
      </c>
      <c r="K149" s="12">
        <v>388.7</v>
      </c>
      <c r="L149" s="12">
        <v>466.35</v>
      </c>
      <c r="M149" s="12">
        <v>549.07000000000005</v>
      </c>
      <c r="N149" s="12">
        <v>637.16</v>
      </c>
      <c r="O149" s="12">
        <v>730.94</v>
      </c>
      <c r="P149" s="12">
        <v>830.75</v>
      </c>
      <c r="Q149" s="12">
        <v>936.95</v>
      </c>
      <c r="R149" s="12">
        <v>1049.92</v>
      </c>
      <c r="S149" s="12">
        <v>1170.06</v>
      </c>
      <c r="T149" s="12">
        <v>1225.3599999999999</v>
      </c>
      <c r="U149" s="12">
        <v>1283.5899999999999</v>
      </c>
      <c r="V149" s="12">
        <v>1344.88</v>
      </c>
      <c r="W149" s="12">
        <v>1409.38</v>
      </c>
      <c r="X149" s="12">
        <v>1477.23</v>
      </c>
      <c r="Y149" s="12">
        <v>1548.58</v>
      </c>
      <c r="Z149" s="12">
        <v>1623.62</v>
      </c>
      <c r="AA149" s="12">
        <v>1702.54</v>
      </c>
      <c r="AB149" s="12">
        <v>1785.56</v>
      </c>
      <c r="AC149" s="12">
        <v>1872.95</v>
      </c>
      <c r="AD149" s="12">
        <v>1964.99</v>
      </c>
      <c r="AE149" s="12">
        <v>2062.09</v>
      </c>
      <c r="AF149" s="12">
        <v>2164.6999999999998</v>
      </c>
      <c r="AG149" s="12">
        <v>2273.39</v>
      </c>
      <c r="AH149" s="12">
        <v>2388.84</v>
      </c>
      <c r="AI149" s="12">
        <v>2511.7800000000002</v>
      </c>
      <c r="AJ149" s="12">
        <v>2643.1</v>
      </c>
      <c r="AK149" s="12">
        <v>2783.75</v>
      </c>
      <c r="AL149" s="12">
        <v>2934.85</v>
      </c>
      <c r="AM149" s="12">
        <v>3097.68</v>
      </c>
      <c r="AN149" s="12">
        <v>3273.67</v>
      </c>
      <c r="AO149" s="12">
        <v>3464.36</v>
      </c>
      <c r="AP149" s="12">
        <v>3671.36</v>
      </c>
      <c r="AQ149" s="12">
        <v>3896.44</v>
      </c>
      <c r="AR149" s="12">
        <v>4141.45</v>
      </c>
      <c r="AS149" s="12">
        <v>4408.5</v>
      </c>
      <c r="AT149" s="12">
        <v>4699.97</v>
      </c>
      <c r="AU149" s="12">
        <v>5018.6400000000003</v>
      </c>
      <c r="AV149" s="12">
        <v>5367.63</v>
      </c>
      <c r="AW149" s="12">
        <v>5750.6</v>
      </c>
      <c r="AX149" s="12">
        <v>6173.31</v>
      </c>
      <c r="AY149" s="12">
        <v>6641.25</v>
      </c>
      <c r="AZ149" s="12">
        <v>7161</v>
      </c>
      <c r="BA149" s="12">
        <v>7740.22</v>
      </c>
      <c r="BB149" s="12">
        <v>8389.16</v>
      </c>
      <c r="BC149" s="12">
        <v>9117.4500000000007</v>
      </c>
      <c r="BD149" s="12">
        <v>9940.7900000000009</v>
      </c>
      <c r="BE149" s="12">
        <v>10879.19</v>
      </c>
      <c r="BF149" s="12">
        <v>11958.22</v>
      </c>
      <c r="BG149" s="12">
        <v>13211.61</v>
      </c>
      <c r="BH149" s="12">
        <v>14684.48</v>
      </c>
      <c r="BI149" s="12">
        <v>16436.849999999999</v>
      </c>
      <c r="BJ149" s="12">
        <v>18549.240000000002</v>
      </c>
      <c r="BK149" s="12">
        <v>0</v>
      </c>
      <c r="BL149" s="12">
        <v>0</v>
      </c>
      <c r="BM149" s="12">
        <v>0</v>
      </c>
      <c r="BN149" s="12">
        <v>0</v>
      </c>
      <c r="BO149" s="12">
        <v>0</v>
      </c>
      <c r="BP149" s="12">
        <v>0</v>
      </c>
      <c r="BQ149" s="12">
        <v>0</v>
      </c>
      <c r="BR149" s="12">
        <v>0</v>
      </c>
      <c r="BS149" s="12">
        <v>0</v>
      </c>
      <c r="BT149" s="12">
        <v>0</v>
      </c>
      <c r="BU149" s="12">
        <v>0</v>
      </c>
      <c r="BV149" s="12">
        <v>0</v>
      </c>
      <c r="BW149" s="12">
        <v>0</v>
      </c>
      <c r="BX149" s="12">
        <v>0</v>
      </c>
      <c r="BY149" s="12">
        <v>0</v>
      </c>
      <c r="BZ149" s="12">
        <v>0</v>
      </c>
      <c r="CA149" s="12">
        <v>0</v>
      </c>
      <c r="CB149" s="12">
        <v>0</v>
      </c>
      <c r="CC149" s="12">
        <v>0</v>
      </c>
      <c r="CD149" s="12">
        <v>0</v>
      </c>
      <c r="CE149" s="12">
        <v>0</v>
      </c>
      <c r="CF149" s="12">
        <v>0</v>
      </c>
      <c r="CG149" s="12">
        <v>0</v>
      </c>
      <c r="CH149" s="12">
        <v>0</v>
      </c>
      <c r="CI149" s="12">
        <v>0</v>
      </c>
      <c r="CJ149" s="12">
        <v>0</v>
      </c>
      <c r="CK149" s="12">
        <v>0</v>
      </c>
      <c r="CL149" s="12">
        <v>0</v>
      </c>
      <c r="CM149" s="12">
        <v>0</v>
      </c>
      <c r="CN149" s="12">
        <v>0</v>
      </c>
      <c r="CO149" s="12">
        <v>0</v>
      </c>
      <c r="CP149" s="12">
        <v>0</v>
      </c>
      <c r="CQ149" s="12">
        <v>0</v>
      </c>
      <c r="CR149" s="12">
        <v>0</v>
      </c>
      <c r="CS149" s="12">
        <v>0</v>
      </c>
      <c r="CT149" s="12">
        <v>0</v>
      </c>
      <c r="CU149" s="12">
        <v>0</v>
      </c>
      <c r="CV149" s="12">
        <v>0</v>
      </c>
      <c r="CW149" s="12">
        <v>0</v>
      </c>
      <c r="CX149" s="12">
        <v>0</v>
      </c>
      <c r="CY149" s="12">
        <v>0</v>
      </c>
      <c r="CZ149" s="12">
        <v>0</v>
      </c>
      <c r="DA149" s="12">
        <v>0</v>
      </c>
      <c r="DB149" s="12">
        <v>0</v>
      </c>
      <c r="DC149" s="12">
        <v>0</v>
      </c>
      <c r="DD149" s="12">
        <v>0</v>
      </c>
      <c r="DE149" s="13">
        <v>0</v>
      </c>
      <c r="DF149" s="10">
        <v>0</v>
      </c>
      <c r="DG149" s="1">
        <f t="shared" si="2"/>
        <v>59</v>
      </c>
    </row>
    <row r="150" spans="1:111" ht="16.5" x14ac:dyDescent="0.35">
      <c r="A150" s="12">
        <v>22</v>
      </c>
      <c r="B150" s="11">
        <v>1</v>
      </c>
      <c r="C150" s="11">
        <v>15</v>
      </c>
      <c r="D150" s="12" t="s">
        <v>86</v>
      </c>
      <c r="E150" s="12">
        <v>32.630000000000003</v>
      </c>
      <c r="F150" s="12">
        <v>79.599999999999994</v>
      </c>
      <c r="G150" s="12">
        <v>129.77000000000001</v>
      </c>
      <c r="H150" s="12">
        <v>192.68</v>
      </c>
      <c r="I150" s="12">
        <v>259.88</v>
      </c>
      <c r="J150" s="12">
        <v>331.62</v>
      </c>
      <c r="K150" s="12">
        <v>408.14</v>
      </c>
      <c r="L150" s="12">
        <v>489.74</v>
      </c>
      <c r="M150" s="12">
        <v>576.70000000000005</v>
      </c>
      <c r="N150" s="12">
        <v>669.34</v>
      </c>
      <c r="O150" s="12">
        <v>768.01</v>
      </c>
      <c r="P150" s="12">
        <v>873.04</v>
      </c>
      <c r="Q150" s="12">
        <v>984.84</v>
      </c>
      <c r="R150" s="12">
        <v>1103.8</v>
      </c>
      <c r="S150" s="12">
        <v>1230.32</v>
      </c>
      <c r="T150" s="12">
        <v>1288.78</v>
      </c>
      <c r="U150" s="12">
        <v>1350.33</v>
      </c>
      <c r="V150" s="12">
        <v>1415.09</v>
      </c>
      <c r="W150" s="12">
        <v>1483.21</v>
      </c>
      <c r="X150" s="12">
        <v>1554.85</v>
      </c>
      <c r="Y150" s="12">
        <v>1630.19</v>
      </c>
      <c r="Z150" s="12">
        <v>1709.43</v>
      </c>
      <c r="AA150" s="12">
        <v>1792.79</v>
      </c>
      <c r="AB150" s="12">
        <v>1880.52</v>
      </c>
      <c r="AC150" s="12">
        <v>1972.94</v>
      </c>
      <c r="AD150" s="12">
        <v>2070.4299999999998</v>
      </c>
      <c r="AE150" s="12">
        <v>2173.46</v>
      </c>
      <c r="AF150" s="12">
        <v>2282.59</v>
      </c>
      <c r="AG150" s="12">
        <v>2398.5</v>
      </c>
      <c r="AH150" s="12">
        <v>2521.94</v>
      </c>
      <c r="AI150" s="12">
        <v>2653.79</v>
      </c>
      <c r="AJ150" s="12">
        <v>2795.01</v>
      </c>
      <c r="AK150" s="12">
        <v>2946.73</v>
      </c>
      <c r="AL150" s="12">
        <v>3110.21</v>
      </c>
      <c r="AM150" s="12">
        <v>3286.92</v>
      </c>
      <c r="AN150" s="12">
        <v>3478.38</v>
      </c>
      <c r="AO150" s="12">
        <v>3686.22</v>
      </c>
      <c r="AP150" s="12">
        <v>3912.21</v>
      </c>
      <c r="AQ150" s="12">
        <v>4158.21</v>
      </c>
      <c r="AR150" s="12">
        <v>4426.34</v>
      </c>
      <c r="AS150" s="12">
        <v>4718.99</v>
      </c>
      <c r="AT150" s="12">
        <v>5038.9399999999996</v>
      </c>
      <c r="AU150" s="12">
        <v>5389.35</v>
      </c>
      <c r="AV150" s="12">
        <v>5773.87</v>
      </c>
      <c r="AW150" s="12">
        <v>6198.29</v>
      </c>
      <c r="AX150" s="12">
        <v>6668.13</v>
      </c>
      <c r="AY150" s="12">
        <v>7189.97</v>
      </c>
      <c r="AZ150" s="12">
        <v>7771.54</v>
      </c>
      <c r="BA150" s="12">
        <v>8423.1</v>
      </c>
      <c r="BB150" s="12">
        <v>9154.34</v>
      </c>
      <c r="BC150" s="12">
        <v>9981.02</v>
      </c>
      <c r="BD150" s="12">
        <v>10923.21</v>
      </c>
      <c r="BE150" s="12">
        <v>12006.61</v>
      </c>
      <c r="BF150" s="12">
        <v>13265.06</v>
      </c>
      <c r="BG150" s="12">
        <v>14743.89</v>
      </c>
      <c r="BH150" s="12">
        <v>16503.349999999999</v>
      </c>
      <c r="BI150" s="12">
        <v>18624.3</v>
      </c>
      <c r="BJ150" s="12">
        <v>0</v>
      </c>
      <c r="BK150" s="12">
        <v>0</v>
      </c>
      <c r="BL150" s="12">
        <v>0</v>
      </c>
      <c r="BM150" s="12">
        <v>0</v>
      </c>
      <c r="BN150" s="12">
        <v>0</v>
      </c>
      <c r="BO150" s="12">
        <v>0</v>
      </c>
      <c r="BP150" s="12">
        <v>0</v>
      </c>
      <c r="BQ150" s="12">
        <v>0</v>
      </c>
      <c r="BR150" s="12">
        <v>0</v>
      </c>
      <c r="BS150" s="12">
        <v>0</v>
      </c>
      <c r="BT150" s="12">
        <v>0</v>
      </c>
      <c r="BU150" s="12">
        <v>0</v>
      </c>
      <c r="BV150" s="12">
        <v>0</v>
      </c>
      <c r="BW150" s="12">
        <v>0</v>
      </c>
      <c r="BX150" s="12">
        <v>0</v>
      </c>
      <c r="BY150" s="12">
        <v>0</v>
      </c>
      <c r="BZ150" s="12">
        <v>0</v>
      </c>
      <c r="CA150" s="12">
        <v>0</v>
      </c>
      <c r="CB150" s="12">
        <v>0</v>
      </c>
      <c r="CC150" s="12">
        <v>0</v>
      </c>
      <c r="CD150" s="12">
        <v>0</v>
      </c>
      <c r="CE150" s="12">
        <v>0</v>
      </c>
      <c r="CF150" s="12">
        <v>0</v>
      </c>
      <c r="CG150" s="12">
        <v>0</v>
      </c>
      <c r="CH150" s="12">
        <v>0</v>
      </c>
      <c r="CI150" s="12">
        <v>0</v>
      </c>
      <c r="CJ150" s="12">
        <v>0</v>
      </c>
      <c r="CK150" s="12">
        <v>0</v>
      </c>
      <c r="CL150" s="12">
        <v>0</v>
      </c>
      <c r="CM150" s="12">
        <v>0</v>
      </c>
      <c r="CN150" s="12">
        <v>0</v>
      </c>
      <c r="CO150" s="12">
        <v>0</v>
      </c>
      <c r="CP150" s="12">
        <v>0</v>
      </c>
      <c r="CQ150" s="12">
        <v>0</v>
      </c>
      <c r="CR150" s="12">
        <v>0</v>
      </c>
      <c r="CS150" s="12">
        <v>0</v>
      </c>
      <c r="CT150" s="12">
        <v>0</v>
      </c>
      <c r="CU150" s="12">
        <v>0</v>
      </c>
      <c r="CV150" s="12">
        <v>0</v>
      </c>
      <c r="CW150" s="12">
        <v>0</v>
      </c>
      <c r="CX150" s="12">
        <v>0</v>
      </c>
      <c r="CY150" s="12">
        <v>0</v>
      </c>
      <c r="CZ150" s="12">
        <v>0</v>
      </c>
      <c r="DA150" s="12">
        <v>0</v>
      </c>
      <c r="DB150" s="12">
        <v>0</v>
      </c>
      <c r="DC150" s="12">
        <v>0</v>
      </c>
      <c r="DD150" s="12">
        <v>0</v>
      </c>
      <c r="DE150" s="13">
        <v>0</v>
      </c>
      <c r="DF150" s="10">
        <v>0</v>
      </c>
      <c r="DG150" s="1">
        <f t="shared" si="2"/>
        <v>58</v>
      </c>
    </row>
    <row r="151" spans="1:111" ht="16.5" x14ac:dyDescent="0.35">
      <c r="A151" s="12">
        <v>23</v>
      </c>
      <c r="B151" s="11">
        <v>1</v>
      </c>
      <c r="C151" s="11">
        <v>15</v>
      </c>
      <c r="D151" s="12" t="s">
        <v>86</v>
      </c>
      <c r="E151" s="12">
        <v>34.25</v>
      </c>
      <c r="F151" s="12">
        <v>83.56</v>
      </c>
      <c r="G151" s="12">
        <v>136.24</v>
      </c>
      <c r="H151" s="12">
        <v>202.31</v>
      </c>
      <c r="I151" s="12">
        <v>272.91000000000003</v>
      </c>
      <c r="J151" s="12">
        <v>348.29</v>
      </c>
      <c r="K151" s="12">
        <v>428.73</v>
      </c>
      <c r="L151" s="12">
        <v>514.52</v>
      </c>
      <c r="M151" s="12">
        <v>605.99</v>
      </c>
      <c r="N151" s="12">
        <v>703.47</v>
      </c>
      <c r="O151" s="12">
        <v>807.31</v>
      </c>
      <c r="P151" s="12">
        <v>917.9</v>
      </c>
      <c r="Q151" s="12">
        <v>1035.6300000000001</v>
      </c>
      <c r="R151" s="12">
        <v>1160.92</v>
      </c>
      <c r="S151" s="12">
        <v>1294.2</v>
      </c>
      <c r="T151" s="12">
        <v>1356.01</v>
      </c>
      <c r="U151" s="12">
        <v>1421.04</v>
      </c>
      <c r="V151" s="12">
        <v>1489.44</v>
      </c>
      <c r="W151" s="12">
        <v>1561.39</v>
      </c>
      <c r="X151" s="12">
        <v>1637.05</v>
      </c>
      <c r="Y151" s="12">
        <v>1716.62</v>
      </c>
      <c r="Z151" s="12">
        <v>1800.33</v>
      </c>
      <c r="AA151" s="12">
        <v>1888.43</v>
      </c>
      <c r="AB151" s="12">
        <v>1981.24</v>
      </c>
      <c r="AC151" s="12">
        <v>2079.14</v>
      </c>
      <c r="AD151" s="12">
        <v>2182.6</v>
      </c>
      <c r="AE151" s="12">
        <v>2292.19</v>
      </c>
      <c r="AF151" s="12">
        <v>2408.59</v>
      </c>
      <c r="AG151" s="12">
        <v>2532.5500000000002</v>
      </c>
      <c r="AH151" s="12">
        <v>2664.95</v>
      </c>
      <c r="AI151" s="12">
        <v>2806.77</v>
      </c>
      <c r="AJ151" s="12">
        <v>2959.12</v>
      </c>
      <c r="AK151" s="12">
        <v>3123.29</v>
      </c>
      <c r="AL151" s="12">
        <v>3300.74</v>
      </c>
      <c r="AM151" s="12">
        <v>3493.01</v>
      </c>
      <c r="AN151" s="12">
        <v>3701.72</v>
      </c>
      <c r="AO151" s="12">
        <v>3928.66</v>
      </c>
      <c r="AP151" s="12">
        <v>4175.7</v>
      </c>
      <c r="AQ151" s="12">
        <v>4444.96</v>
      </c>
      <c r="AR151" s="12">
        <v>4738.84</v>
      </c>
      <c r="AS151" s="12">
        <v>5060.1400000000003</v>
      </c>
      <c r="AT151" s="12">
        <v>5412.02</v>
      </c>
      <c r="AU151" s="12">
        <v>5798.15</v>
      </c>
      <c r="AV151" s="12">
        <v>6224.36</v>
      </c>
      <c r="AW151" s="12">
        <v>6696.18</v>
      </c>
      <c r="AX151" s="12">
        <v>7220.21</v>
      </c>
      <c r="AY151" s="12">
        <v>7804.23</v>
      </c>
      <c r="AZ151" s="12">
        <v>8458.5300000000007</v>
      </c>
      <c r="BA151" s="12">
        <v>9192.85</v>
      </c>
      <c r="BB151" s="12">
        <v>10023</v>
      </c>
      <c r="BC151" s="12">
        <v>10969.16</v>
      </c>
      <c r="BD151" s="12">
        <v>12057.11</v>
      </c>
      <c r="BE151" s="12">
        <v>13320.86</v>
      </c>
      <c r="BF151" s="12">
        <v>14805.91</v>
      </c>
      <c r="BG151" s="12">
        <v>16572.77</v>
      </c>
      <c r="BH151" s="12">
        <v>18702.64</v>
      </c>
      <c r="BI151" s="12">
        <v>0</v>
      </c>
      <c r="BJ151" s="12">
        <v>0</v>
      </c>
      <c r="BK151" s="12">
        <v>0</v>
      </c>
      <c r="BL151" s="12">
        <v>0</v>
      </c>
      <c r="BM151" s="12">
        <v>0</v>
      </c>
      <c r="BN151" s="12">
        <v>0</v>
      </c>
      <c r="BO151" s="12">
        <v>0</v>
      </c>
      <c r="BP151" s="12">
        <v>0</v>
      </c>
      <c r="BQ151" s="12">
        <v>0</v>
      </c>
      <c r="BR151" s="12">
        <v>0</v>
      </c>
      <c r="BS151" s="12">
        <v>0</v>
      </c>
      <c r="BT151" s="12">
        <v>0</v>
      </c>
      <c r="BU151" s="12">
        <v>0</v>
      </c>
      <c r="BV151" s="12">
        <v>0</v>
      </c>
      <c r="BW151" s="12">
        <v>0</v>
      </c>
      <c r="BX151" s="12">
        <v>0</v>
      </c>
      <c r="BY151" s="12">
        <v>0</v>
      </c>
      <c r="BZ151" s="12">
        <v>0</v>
      </c>
      <c r="CA151" s="12">
        <v>0</v>
      </c>
      <c r="CB151" s="12">
        <v>0</v>
      </c>
      <c r="CC151" s="12">
        <v>0</v>
      </c>
      <c r="CD151" s="12">
        <v>0</v>
      </c>
      <c r="CE151" s="12">
        <v>0</v>
      </c>
      <c r="CF151" s="12">
        <v>0</v>
      </c>
      <c r="CG151" s="12">
        <v>0</v>
      </c>
      <c r="CH151" s="12">
        <v>0</v>
      </c>
      <c r="CI151" s="12">
        <v>0</v>
      </c>
      <c r="CJ151" s="12">
        <v>0</v>
      </c>
      <c r="CK151" s="12">
        <v>0</v>
      </c>
      <c r="CL151" s="12">
        <v>0</v>
      </c>
      <c r="CM151" s="12">
        <v>0</v>
      </c>
      <c r="CN151" s="12">
        <v>0</v>
      </c>
      <c r="CO151" s="12">
        <v>0</v>
      </c>
      <c r="CP151" s="12">
        <v>0</v>
      </c>
      <c r="CQ151" s="12">
        <v>0</v>
      </c>
      <c r="CR151" s="12">
        <v>0</v>
      </c>
      <c r="CS151" s="12">
        <v>0</v>
      </c>
      <c r="CT151" s="12">
        <v>0</v>
      </c>
      <c r="CU151" s="12">
        <v>0</v>
      </c>
      <c r="CV151" s="12">
        <v>0</v>
      </c>
      <c r="CW151" s="12">
        <v>0</v>
      </c>
      <c r="CX151" s="12">
        <v>0</v>
      </c>
      <c r="CY151" s="12">
        <v>0</v>
      </c>
      <c r="CZ151" s="12">
        <v>0</v>
      </c>
      <c r="DA151" s="12">
        <v>0</v>
      </c>
      <c r="DB151" s="12">
        <v>0</v>
      </c>
      <c r="DC151" s="12">
        <v>0</v>
      </c>
      <c r="DD151" s="12">
        <v>0</v>
      </c>
      <c r="DE151" s="13">
        <v>0</v>
      </c>
      <c r="DF151" s="10">
        <v>0</v>
      </c>
      <c r="DG151" s="1">
        <f t="shared" si="2"/>
        <v>57</v>
      </c>
    </row>
    <row r="152" spans="1:111" ht="16.5" x14ac:dyDescent="0.35">
      <c r="A152" s="12">
        <v>24</v>
      </c>
      <c r="B152" s="11">
        <v>1</v>
      </c>
      <c r="C152" s="11">
        <v>15</v>
      </c>
      <c r="D152" s="12" t="s">
        <v>86</v>
      </c>
      <c r="E152" s="12">
        <v>35.96</v>
      </c>
      <c r="F152" s="12">
        <v>87.75</v>
      </c>
      <c r="G152" s="12">
        <v>143.09</v>
      </c>
      <c r="H152" s="12">
        <v>212.52</v>
      </c>
      <c r="I152" s="12">
        <v>286.70999999999998</v>
      </c>
      <c r="J152" s="12">
        <v>365.96</v>
      </c>
      <c r="K152" s="12">
        <v>450.56</v>
      </c>
      <c r="L152" s="12">
        <v>540.80999999999995</v>
      </c>
      <c r="M152" s="12">
        <v>637.07000000000005</v>
      </c>
      <c r="N152" s="12">
        <v>739.68</v>
      </c>
      <c r="O152" s="12">
        <v>849.02</v>
      </c>
      <c r="P152" s="12">
        <v>965.49</v>
      </c>
      <c r="Q152" s="12">
        <v>1089.5</v>
      </c>
      <c r="R152" s="12">
        <v>1221.51</v>
      </c>
      <c r="S152" s="12">
        <v>1361.95</v>
      </c>
      <c r="T152" s="12">
        <v>1427.27</v>
      </c>
      <c r="U152" s="12">
        <v>1495.97</v>
      </c>
      <c r="V152" s="12">
        <v>1568.23</v>
      </c>
      <c r="W152" s="12">
        <v>1644.22</v>
      </c>
      <c r="X152" s="12">
        <v>1724.14</v>
      </c>
      <c r="Y152" s="12">
        <v>1808.22</v>
      </c>
      <c r="Z152" s="12">
        <v>1896.71</v>
      </c>
      <c r="AA152" s="12">
        <v>1989.93</v>
      </c>
      <c r="AB152" s="12">
        <v>2088.25</v>
      </c>
      <c r="AC152" s="12">
        <v>2192.16</v>
      </c>
      <c r="AD152" s="12">
        <v>2302.2399999999998</v>
      </c>
      <c r="AE152" s="12">
        <v>2419.15</v>
      </c>
      <c r="AF152" s="12">
        <v>2543.65</v>
      </c>
      <c r="AG152" s="12">
        <v>2676.63</v>
      </c>
      <c r="AH152" s="12">
        <v>2819.07</v>
      </c>
      <c r="AI152" s="12">
        <v>2972.09</v>
      </c>
      <c r="AJ152" s="12">
        <v>3136.98</v>
      </c>
      <c r="AK152" s="12">
        <v>3315.21</v>
      </c>
      <c r="AL152" s="12">
        <v>3508.32</v>
      </c>
      <c r="AM152" s="12">
        <v>3717.95</v>
      </c>
      <c r="AN152" s="12">
        <v>3945.88</v>
      </c>
      <c r="AO152" s="12">
        <v>4194</v>
      </c>
      <c r="AP152" s="12">
        <v>4464.4399999999996</v>
      </c>
      <c r="AQ152" s="12">
        <v>4759.6099999999997</v>
      </c>
      <c r="AR152" s="12">
        <v>5082.3100000000004</v>
      </c>
      <c r="AS152" s="12">
        <v>5435.74</v>
      </c>
      <c r="AT152" s="12">
        <v>5823.56</v>
      </c>
      <c r="AU152" s="12">
        <v>6251.64</v>
      </c>
      <c r="AV152" s="12">
        <v>6725.52</v>
      </c>
      <c r="AW152" s="12">
        <v>7251.86</v>
      </c>
      <c r="AX152" s="12">
        <v>7838.43</v>
      </c>
      <c r="AY152" s="12">
        <v>8495.6</v>
      </c>
      <c r="AZ152" s="12">
        <v>9233.14</v>
      </c>
      <c r="BA152" s="12">
        <v>10066.93</v>
      </c>
      <c r="BB152" s="12">
        <v>11017.23</v>
      </c>
      <c r="BC152" s="12">
        <v>12109.95</v>
      </c>
      <c r="BD152" s="12">
        <v>13379.24</v>
      </c>
      <c r="BE152" s="12">
        <v>14870.8</v>
      </c>
      <c r="BF152" s="12">
        <v>16645.400000000001</v>
      </c>
      <c r="BG152" s="12">
        <v>18784.599999999999</v>
      </c>
      <c r="BH152" s="12">
        <v>0</v>
      </c>
      <c r="BI152" s="12">
        <v>0</v>
      </c>
      <c r="BJ152" s="12">
        <v>0</v>
      </c>
      <c r="BK152" s="12">
        <v>0</v>
      </c>
      <c r="BL152" s="12">
        <v>0</v>
      </c>
      <c r="BM152" s="12">
        <v>0</v>
      </c>
      <c r="BN152" s="12">
        <v>0</v>
      </c>
      <c r="BO152" s="12">
        <v>0</v>
      </c>
      <c r="BP152" s="12">
        <v>0</v>
      </c>
      <c r="BQ152" s="12">
        <v>0</v>
      </c>
      <c r="BR152" s="12">
        <v>0</v>
      </c>
      <c r="BS152" s="12">
        <v>0</v>
      </c>
      <c r="BT152" s="12">
        <v>0</v>
      </c>
      <c r="BU152" s="12">
        <v>0</v>
      </c>
      <c r="BV152" s="12">
        <v>0</v>
      </c>
      <c r="BW152" s="12">
        <v>0</v>
      </c>
      <c r="BX152" s="12">
        <v>0</v>
      </c>
      <c r="BY152" s="12">
        <v>0</v>
      </c>
      <c r="BZ152" s="12">
        <v>0</v>
      </c>
      <c r="CA152" s="12">
        <v>0</v>
      </c>
      <c r="CB152" s="12">
        <v>0</v>
      </c>
      <c r="CC152" s="12">
        <v>0</v>
      </c>
      <c r="CD152" s="12">
        <v>0</v>
      </c>
      <c r="CE152" s="12">
        <v>0</v>
      </c>
      <c r="CF152" s="12">
        <v>0</v>
      </c>
      <c r="CG152" s="12">
        <v>0</v>
      </c>
      <c r="CH152" s="12">
        <v>0</v>
      </c>
      <c r="CI152" s="12">
        <v>0</v>
      </c>
      <c r="CJ152" s="12">
        <v>0</v>
      </c>
      <c r="CK152" s="12">
        <v>0</v>
      </c>
      <c r="CL152" s="12">
        <v>0</v>
      </c>
      <c r="CM152" s="12">
        <v>0</v>
      </c>
      <c r="CN152" s="12">
        <v>0</v>
      </c>
      <c r="CO152" s="12">
        <v>0</v>
      </c>
      <c r="CP152" s="12">
        <v>0</v>
      </c>
      <c r="CQ152" s="12">
        <v>0</v>
      </c>
      <c r="CR152" s="12">
        <v>0</v>
      </c>
      <c r="CS152" s="12">
        <v>0</v>
      </c>
      <c r="CT152" s="12">
        <v>0</v>
      </c>
      <c r="CU152" s="12">
        <v>0</v>
      </c>
      <c r="CV152" s="12">
        <v>0</v>
      </c>
      <c r="CW152" s="12">
        <v>0</v>
      </c>
      <c r="CX152" s="12">
        <v>0</v>
      </c>
      <c r="CY152" s="12">
        <v>0</v>
      </c>
      <c r="CZ152" s="12">
        <v>0</v>
      </c>
      <c r="DA152" s="12">
        <v>0</v>
      </c>
      <c r="DB152" s="12">
        <v>0</v>
      </c>
      <c r="DC152" s="12">
        <v>0</v>
      </c>
      <c r="DD152" s="12">
        <v>0</v>
      </c>
      <c r="DE152" s="13">
        <v>0</v>
      </c>
      <c r="DF152" s="10">
        <v>0</v>
      </c>
      <c r="DG152" s="1">
        <f t="shared" si="2"/>
        <v>56</v>
      </c>
    </row>
    <row r="153" spans="1:111" ht="16.5" x14ac:dyDescent="0.35">
      <c r="A153" s="12">
        <v>25</v>
      </c>
      <c r="B153" s="11">
        <v>1</v>
      </c>
      <c r="C153" s="11">
        <v>15</v>
      </c>
      <c r="D153" s="12" t="s">
        <v>86</v>
      </c>
      <c r="E153" s="12">
        <v>37.770000000000003</v>
      </c>
      <c r="F153" s="12">
        <v>92.19</v>
      </c>
      <c r="G153" s="12">
        <v>150.34</v>
      </c>
      <c r="H153" s="12">
        <v>223.32</v>
      </c>
      <c r="I153" s="12">
        <v>301.35000000000002</v>
      </c>
      <c r="J153" s="12">
        <v>384.7</v>
      </c>
      <c r="K153" s="12">
        <v>473.71</v>
      </c>
      <c r="L153" s="12">
        <v>568.71</v>
      </c>
      <c r="M153" s="12">
        <v>670.04</v>
      </c>
      <c r="N153" s="12">
        <v>778.1</v>
      </c>
      <c r="O153" s="12">
        <v>893.26</v>
      </c>
      <c r="P153" s="12">
        <v>1015.97</v>
      </c>
      <c r="Q153" s="12">
        <v>1146.6500000000001</v>
      </c>
      <c r="R153" s="12">
        <v>1285.77</v>
      </c>
      <c r="S153" s="12">
        <v>1433.76</v>
      </c>
      <c r="T153" s="12">
        <v>1502.77</v>
      </c>
      <c r="U153" s="12">
        <v>1575.36</v>
      </c>
      <c r="V153" s="12">
        <v>1651.7</v>
      </c>
      <c r="W153" s="12">
        <v>1731.98</v>
      </c>
      <c r="X153" s="12">
        <v>1816.44</v>
      </c>
      <c r="Y153" s="12">
        <v>1905.34</v>
      </c>
      <c r="Z153" s="12">
        <v>1998.98</v>
      </c>
      <c r="AA153" s="12">
        <v>2097.75</v>
      </c>
      <c r="AB153" s="12">
        <v>2202.13</v>
      </c>
      <c r="AC153" s="12">
        <v>2312.6999999999998</v>
      </c>
      <c r="AD153" s="12">
        <v>2430.15</v>
      </c>
      <c r="AE153" s="12">
        <v>2555.2199999999998</v>
      </c>
      <c r="AF153" s="12">
        <v>2688.81</v>
      </c>
      <c r="AG153" s="12">
        <v>2831.89</v>
      </c>
      <c r="AH153" s="12">
        <v>2985.6</v>
      </c>
      <c r="AI153" s="12">
        <v>3151.25</v>
      </c>
      <c r="AJ153" s="12">
        <v>3330.28</v>
      </c>
      <c r="AK153" s="12">
        <v>3524.27</v>
      </c>
      <c r="AL153" s="12">
        <v>3734.85</v>
      </c>
      <c r="AM153" s="12">
        <v>3963.82</v>
      </c>
      <c r="AN153" s="12">
        <v>4213.07</v>
      </c>
      <c r="AO153" s="12">
        <v>4484.74</v>
      </c>
      <c r="AP153" s="12">
        <v>4781.25</v>
      </c>
      <c r="AQ153" s="12">
        <v>5105.43</v>
      </c>
      <c r="AR153" s="12">
        <v>5460.46</v>
      </c>
      <c r="AS153" s="12">
        <v>5850.05</v>
      </c>
      <c r="AT153" s="12">
        <v>6280.07</v>
      </c>
      <c r="AU153" s="12">
        <v>6756.1</v>
      </c>
      <c r="AV153" s="12">
        <v>7284.83</v>
      </c>
      <c r="AW153" s="12">
        <v>7874.08</v>
      </c>
      <c r="AX153" s="12">
        <v>8534.23</v>
      </c>
      <c r="AY153" s="12">
        <v>9275.1200000000008</v>
      </c>
      <c r="AZ153" s="12">
        <v>10112.700000000001</v>
      </c>
      <c r="BA153" s="12">
        <v>11067.33</v>
      </c>
      <c r="BB153" s="12">
        <v>12165.02</v>
      </c>
      <c r="BC153" s="12">
        <v>13440.08</v>
      </c>
      <c r="BD153" s="12">
        <v>14938.42</v>
      </c>
      <c r="BE153" s="12">
        <v>16721.099999999999</v>
      </c>
      <c r="BF153" s="12">
        <v>18870.02</v>
      </c>
      <c r="BG153" s="12">
        <v>0</v>
      </c>
      <c r="BH153" s="12">
        <v>0</v>
      </c>
      <c r="BI153" s="12">
        <v>0</v>
      </c>
      <c r="BJ153" s="12">
        <v>0</v>
      </c>
      <c r="BK153" s="12">
        <v>0</v>
      </c>
      <c r="BL153" s="12">
        <v>0</v>
      </c>
      <c r="BM153" s="12">
        <v>0</v>
      </c>
      <c r="BN153" s="12">
        <v>0</v>
      </c>
      <c r="BO153" s="12">
        <v>0</v>
      </c>
      <c r="BP153" s="12">
        <v>0</v>
      </c>
      <c r="BQ153" s="12">
        <v>0</v>
      </c>
      <c r="BR153" s="12">
        <v>0</v>
      </c>
      <c r="BS153" s="12">
        <v>0</v>
      </c>
      <c r="BT153" s="12">
        <v>0</v>
      </c>
      <c r="BU153" s="12">
        <v>0</v>
      </c>
      <c r="BV153" s="12">
        <v>0</v>
      </c>
      <c r="BW153" s="12">
        <v>0</v>
      </c>
      <c r="BX153" s="12">
        <v>0</v>
      </c>
      <c r="BY153" s="12">
        <v>0</v>
      </c>
      <c r="BZ153" s="12">
        <v>0</v>
      </c>
      <c r="CA153" s="12">
        <v>0</v>
      </c>
      <c r="CB153" s="12">
        <v>0</v>
      </c>
      <c r="CC153" s="12">
        <v>0</v>
      </c>
      <c r="CD153" s="12">
        <v>0</v>
      </c>
      <c r="CE153" s="12">
        <v>0</v>
      </c>
      <c r="CF153" s="12">
        <v>0</v>
      </c>
      <c r="CG153" s="12">
        <v>0</v>
      </c>
      <c r="CH153" s="12">
        <v>0</v>
      </c>
      <c r="CI153" s="12">
        <v>0</v>
      </c>
      <c r="CJ153" s="12">
        <v>0</v>
      </c>
      <c r="CK153" s="12">
        <v>0</v>
      </c>
      <c r="CL153" s="12">
        <v>0</v>
      </c>
      <c r="CM153" s="12">
        <v>0</v>
      </c>
      <c r="CN153" s="12">
        <v>0</v>
      </c>
      <c r="CO153" s="12">
        <v>0</v>
      </c>
      <c r="CP153" s="12">
        <v>0</v>
      </c>
      <c r="CQ153" s="12">
        <v>0</v>
      </c>
      <c r="CR153" s="12">
        <v>0</v>
      </c>
      <c r="CS153" s="12">
        <v>0</v>
      </c>
      <c r="CT153" s="12">
        <v>0</v>
      </c>
      <c r="CU153" s="12">
        <v>0</v>
      </c>
      <c r="CV153" s="12">
        <v>0</v>
      </c>
      <c r="CW153" s="12">
        <v>0</v>
      </c>
      <c r="CX153" s="12">
        <v>0</v>
      </c>
      <c r="CY153" s="12">
        <v>0</v>
      </c>
      <c r="CZ153" s="12">
        <v>0</v>
      </c>
      <c r="DA153" s="12">
        <v>0</v>
      </c>
      <c r="DB153" s="12">
        <v>0</v>
      </c>
      <c r="DC153" s="12">
        <v>0</v>
      </c>
      <c r="DD153" s="12">
        <v>0</v>
      </c>
      <c r="DE153" s="13">
        <v>0</v>
      </c>
      <c r="DF153" s="10">
        <v>0</v>
      </c>
      <c r="DG153" s="1">
        <f t="shared" si="2"/>
        <v>55</v>
      </c>
    </row>
    <row r="154" spans="1:111" ht="16.5" x14ac:dyDescent="0.35">
      <c r="A154" s="12">
        <v>26</v>
      </c>
      <c r="B154" s="11">
        <v>1</v>
      </c>
      <c r="C154" s="11">
        <v>15</v>
      </c>
      <c r="D154" s="12" t="s">
        <v>86</v>
      </c>
      <c r="E154" s="12">
        <v>39.68</v>
      </c>
      <c r="F154" s="12">
        <v>96.89</v>
      </c>
      <c r="G154" s="12">
        <v>158.04</v>
      </c>
      <c r="H154" s="12">
        <v>234.8</v>
      </c>
      <c r="I154" s="12">
        <v>316.88</v>
      </c>
      <c r="J154" s="12">
        <v>404.61</v>
      </c>
      <c r="K154" s="12">
        <v>498.31</v>
      </c>
      <c r="L154" s="12">
        <v>598.33000000000004</v>
      </c>
      <c r="M154" s="12">
        <v>705.05</v>
      </c>
      <c r="N154" s="12">
        <v>818.88</v>
      </c>
      <c r="O154" s="12">
        <v>940.23</v>
      </c>
      <c r="P154" s="12">
        <v>1069.55</v>
      </c>
      <c r="Q154" s="12">
        <v>1207.3</v>
      </c>
      <c r="R154" s="12">
        <v>1353.93</v>
      </c>
      <c r="S154" s="12">
        <v>1509.9</v>
      </c>
      <c r="T154" s="12">
        <v>1582.84</v>
      </c>
      <c r="U154" s="12">
        <v>1659.53</v>
      </c>
      <c r="V154" s="12">
        <v>1740.2</v>
      </c>
      <c r="W154" s="12">
        <v>1825.06</v>
      </c>
      <c r="X154" s="12">
        <v>1914.38</v>
      </c>
      <c r="Y154" s="12">
        <v>2008.46</v>
      </c>
      <c r="Z154" s="12">
        <v>2107.6999999999998</v>
      </c>
      <c r="AA154" s="12">
        <v>2212.58</v>
      </c>
      <c r="AB154" s="12">
        <v>2323.6799999999998</v>
      </c>
      <c r="AC154" s="12">
        <v>2441.6799999999998</v>
      </c>
      <c r="AD154" s="12">
        <v>2567.34</v>
      </c>
      <c r="AE154" s="12">
        <v>2701.56</v>
      </c>
      <c r="AF154" s="12">
        <v>2845.33</v>
      </c>
      <c r="AG154" s="12">
        <v>2999.77</v>
      </c>
      <c r="AH154" s="12">
        <v>3166.2</v>
      </c>
      <c r="AI154" s="12">
        <v>3346.08</v>
      </c>
      <c r="AJ154" s="12">
        <v>3540.99</v>
      </c>
      <c r="AK154" s="12">
        <v>3752.58</v>
      </c>
      <c r="AL154" s="12">
        <v>3982.63</v>
      </c>
      <c r="AM154" s="12">
        <v>4233.0600000000004</v>
      </c>
      <c r="AN154" s="12">
        <v>4506.0200000000004</v>
      </c>
      <c r="AO154" s="12">
        <v>4803.9399999999996</v>
      </c>
      <c r="AP154" s="12">
        <v>5129.6499999999996</v>
      </c>
      <c r="AQ154" s="12">
        <v>5486.37</v>
      </c>
      <c r="AR154" s="12">
        <v>5877.8</v>
      </c>
      <c r="AS154" s="12">
        <v>6309.87</v>
      </c>
      <c r="AT154" s="12">
        <v>6788.16</v>
      </c>
      <c r="AU154" s="12">
        <v>7319.4</v>
      </c>
      <c r="AV154" s="12">
        <v>7911.44</v>
      </c>
      <c r="AW154" s="12">
        <v>8574.73</v>
      </c>
      <c r="AX154" s="12">
        <v>9319.1299999999992</v>
      </c>
      <c r="AY154" s="12">
        <v>10160.69</v>
      </c>
      <c r="AZ154" s="12">
        <v>11119.85</v>
      </c>
      <c r="BA154" s="12">
        <v>12222.74</v>
      </c>
      <c r="BB154" s="12">
        <v>13503.85</v>
      </c>
      <c r="BC154" s="12">
        <v>15009.3</v>
      </c>
      <c r="BD154" s="12">
        <v>16800.439999999999</v>
      </c>
      <c r="BE154" s="12">
        <v>18959.560000000001</v>
      </c>
      <c r="BF154" s="12">
        <v>0</v>
      </c>
      <c r="BG154" s="12">
        <v>0</v>
      </c>
      <c r="BH154" s="12">
        <v>0</v>
      </c>
      <c r="BI154" s="12">
        <v>0</v>
      </c>
      <c r="BJ154" s="12">
        <v>0</v>
      </c>
      <c r="BK154" s="12">
        <v>0</v>
      </c>
      <c r="BL154" s="12">
        <v>0</v>
      </c>
      <c r="BM154" s="12">
        <v>0</v>
      </c>
      <c r="BN154" s="12">
        <v>0</v>
      </c>
      <c r="BO154" s="12">
        <v>0</v>
      </c>
      <c r="BP154" s="12">
        <v>0</v>
      </c>
      <c r="BQ154" s="12">
        <v>0</v>
      </c>
      <c r="BR154" s="12">
        <v>0</v>
      </c>
      <c r="BS154" s="12">
        <v>0</v>
      </c>
      <c r="BT154" s="12">
        <v>0</v>
      </c>
      <c r="BU154" s="12">
        <v>0</v>
      </c>
      <c r="BV154" s="12">
        <v>0</v>
      </c>
      <c r="BW154" s="12">
        <v>0</v>
      </c>
      <c r="BX154" s="12">
        <v>0</v>
      </c>
      <c r="BY154" s="12">
        <v>0</v>
      </c>
      <c r="BZ154" s="12">
        <v>0</v>
      </c>
      <c r="CA154" s="12">
        <v>0</v>
      </c>
      <c r="CB154" s="12">
        <v>0</v>
      </c>
      <c r="CC154" s="12">
        <v>0</v>
      </c>
      <c r="CD154" s="12">
        <v>0</v>
      </c>
      <c r="CE154" s="12">
        <v>0</v>
      </c>
      <c r="CF154" s="12">
        <v>0</v>
      </c>
      <c r="CG154" s="12">
        <v>0</v>
      </c>
      <c r="CH154" s="12">
        <v>0</v>
      </c>
      <c r="CI154" s="12">
        <v>0</v>
      </c>
      <c r="CJ154" s="12">
        <v>0</v>
      </c>
      <c r="CK154" s="12">
        <v>0</v>
      </c>
      <c r="CL154" s="12">
        <v>0</v>
      </c>
      <c r="CM154" s="12">
        <v>0</v>
      </c>
      <c r="CN154" s="12">
        <v>0</v>
      </c>
      <c r="CO154" s="12">
        <v>0</v>
      </c>
      <c r="CP154" s="12">
        <v>0</v>
      </c>
      <c r="CQ154" s="12">
        <v>0</v>
      </c>
      <c r="CR154" s="12">
        <v>0</v>
      </c>
      <c r="CS154" s="12">
        <v>0</v>
      </c>
      <c r="CT154" s="12">
        <v>0</v>
      </c>
      <c r="CU154" s="12">
        <v>0</v>
      </c>
      <c r="CV154" s="12">
        <v>0</v>
      </c>
      <c r="CW154" s="12">
        <v>0</v>
      </c>
      <c r="CX154" s="12">
        <v>0</v>
      </c>
      <c r="CY154" s="12">
        <v>0</v>
      </c>
      <c r="CZ154" s="12">
        <v>0</v>
      </c>
      <c r="DA154" s="12">
        <v>0</v>
      </c>
      <c r="DB154" s="12">
        <v>0</v>
      </c>
      <c r="DC154" s="12">
        <v>0</v>
      </c>
      <c r="DD154" s="12">
        <v>0</v>
      </c>
      <c r="DE154" s="13">
        <v>0</v>
      </c>
      <c r="DF154" s="10">
        <v>0</v>
      </c>
      <c r="DG154" s="1">
        <f t="shared" si="2"/>
        <v>54</v>
      </c>
    </row>
    <row r="155" spans="1:111" ht="16.5" x14ac:dyDescent="0.35">
      <c r="A155" s="12">
        <v>27</v>
      </c>
      <c r="B155" s="11">
        <v>1</v>
      </c>
      <c r="C155" s="11">
        <v>15</v>
      </c>
      <c r="D155" s="12" t="s">
        <v>86</v>
      </c>
      <c r="E155" s="12">
        <v>41.72</v>
      </c>
      <c r="F155" s="12">
        <v>101.88</v>
      </c>
      <c r="G155" s="12">
        <v>166.21</v>
      </c>
      <c r="H155" s="12">
        <v>246.98</v>
      </c>
      <c r="I155" s="12">
        <v>333.38</v>
      </c>
      <c r="J155" s="12">
        <v>425.75</v>
      </c>
      <c r="K155" s="12">
        <v>524.41999999999996</v>
      </c>
      <c r="L155" s="12">
        <v>629.77</v>
      </c>
      <c r="M155" s="12">
        <v>742.21</v>
      </c>
      <c r="N155" s="12">
        <v>862.16</v>
      </c>
      <c r="O155" s="12">
        <v>990.07</v>
      </c>
      <c r="P155" s="12">
        <v>1126.4000000000001</v>
      </c>
      <c r="Q155" s="12">
        <v>1271.6199999999999</v>
      </c>
      <c r="R155" s="12">
        <v>1426.2</v>
      </c>
      <c r="S155" s="12">
        <v>1590.64</v>
      </c>
      <c r="T155" s="12">
        <v>1667.72</v>
      </c>
      <c r="U155" s="12">
        <v>1748.78</v>
      </c>
      <c r="V155" s="12">
        <v>1834.06</v>
      </c>
      <c r="W155" s="12">
        <v>1923.81</v>
      </c>
      <c r="X155" s="12">
        <v>2018.36</v>
      </c>
      <c r="Y155" s="12">
        <v>2118.1</v>
      </c>
      <c r="Z155" s="12">
        <v>2223.4899999999998</v>
      </c>
      <c r="AA155" s="12">
        <v>2335.14</v>
      </c>
      <c r="AB155" s="12">
        <v>2453.7199999999998</v>
      </c>
      <c r="AC155" s="12">
        <v>2580</v>
      </c>
      <c r="AD155" s="12">
        <v>2714.88</v>
      </c>
      <c r="AE155" s="12">
        <v>2859.36</v>
      </c>
      <c r="AF155" s="12">
        <v>3014.56</v>
      </c>
      <c r="AG155" s="12">
        <v>3181.81</v>
      </c>
      <c r="AH155" s="12">
        <v>3362.58</v>
      </c>
      <c r="AI155" s="12">
        <v>3558.45</v>
      </c>
      <c r="AJ155" s="12">
        <v>3771.08</v>
      </c>
      <c r="AK155" s="12">
        <v>4002.27</v>
      </c>
      <c r="AL155" s="12">
        <v>4253.93</v>
      </c>
      <c r="AM155" s="12">
        <v>4528.2299999999996</v>
      </c>
      <c r="AN155" s="12">
        <v>4827.63</v>
      </c>
      <c r="AO155" s="12">
        <v>5154.9399999999996</v>
      </c>
      <c r="AP155" s="12">
        <v>5513.42</v>
      </c>
      <c r="AQ155" s="12">
        <v>5906.79</v>
      </c>
      <c r="AR155" s="12">
        <v>6340.98</v>
      </c>
      <c r="AS155" s="12">
        <v>6821.63</v>
      </c>
      <c r="AT155" s="12">
        <v>7355.49</v>
      </c>
      <c r="AU155" s="12">
        <v>7950.45</v>
      </c>
      <c r="AV155" s="12">
        <v>8617.01</v>
      </c>
      <c r="AW155" s="12">
        <v>9365.08</v>
      </c>
      <c r="AX155" s="12">
        <v>10210.790000000001</v>
      </c>
      <c r="AY155" s="12">
        <v>11174.68</v>
      </c>
      <c r="AZ155" s="12">
        <v>12283.01</v>
      </c>
      <c r="BA155" s="12">
        <v>13570.44</v>
      </c>
      <c r="BB155" s="12">
        <v>15083.31</v>
      </c>
      <c r="BC155" s="12">
        <v>16883.27</v>
      </c>
      <c r="BD155" s="12">
        <v>19053.04</v>
      </c>
      <c r="BE155" s="12">
        <v>0</v>
      </c>
      <c r="BF155" s="12">
        <v>0</v>
      </c>
      <c r="BG155" s="12">
        <v>0</v>
      </c>
      <c r="BH155" s="12">
        <v>0</v>
      </c>
      <c r="BI155" s="12">
        <v>0</v>
      </c>
      <c r="BJ155" s="12">
        <v>0</v>
      </c>
      <c r="BK155" s="12">
        <v>0</v>
      </c>
      <c r="BL155" s="12">
        <v>0</v>
      </c>
      <c r="BM155" s="12">
        <v>0</v>
      </c>
      <c r="BN155" s="12">
        <v>0</v>
      </c>
      <c r="BO155" s="12">
        <v>0</v>
      </c>
      <c r="BP155" s="12">
        <v>0</v>
      </c>
      <c r="BQ155" s="12">
        <v>0</v>
      </c>
      <c r="BR155" s="12">
        <v>0</v>
      </c>
      <c r="BS155" s="12">
        <v>0</v>
      </c>
      <c r="BT155" s="12">
        <v>0</v>
      </c>
      <c r="BU155" s="12">
        <v>0</v>
      </c>
      <c r="BV155" s="12">
        <v>0</v>
      </c>
      <c r="BW155" s="12">
        <v>0</v>
      </c>
      <c r="BX155" s="12">
        <v>0</v>
      </c>
      <c r="BY155" s="12">
        <v>0</v>
      </c>
      <c r="BZ155" s="12">
        <v>0</v>
      </c>
      <c r="CA155" s="12">
        <v>0</v>
      </c>
      <c r="CB155" s="12">
        <v>0</v>
      </c>
      <c r="CC155" s="12">
        <v>0</v>
      </c>
      <c r="CD155" s="12">
        <v>0</v>
      </c>
      <c r="CE155" s="12">
        <v>0</v>
      </c>
      <c r="CF155" s="12">
        <v>0</v>
      </c>
      <c r="CG155" s="12">
        <v>0</v>
      </c>
      <c r="CH155" s="12">
        <v>0</v>
      </c>
      <c r="CI155" s="12">
        <v>0</v>
      </c>
      <c r="CJ155" s="12">
        <v>0</v>
      </c>
      <c r="CK155" s="12">
        <v>0</v>
      </c>
      <c r="CL155" s="12">
        <v>0</v>
      </c>
      <c r="CM155" s="12">
        <v>0</v>
      </c>
      <c r="CN155" s="12">
        <v>0</v>
      </c>
      <c r="CO155" s="12">
        <v>0</v>
      </c>
      <c r="CP155" s="12">
        <v>0</v>
      </c>
      <c r="CQ155" s="12">
        <v>0</v>
      </c>
      <c r="CR155" s="12">
        <v>0</v>
      </c>
      <c r="CS155" s="12">
        <v>0</v>
      </c>
      <c r="CT155" s="12">
        <v>0</v>
      </c>
      <c r="CU155" s="12">
        <v>0</v>
      </c>
      <c r="CV155" s="12">
        <v>0</v>
      </c>
      <c r="CW155" s="12">
        <v>0</v>
      </c>
      <c r="CX155" s="12">
        <v>0</v>
      </c>
      <c r="CY155" s="12">
        <v>0</v>
      </c>
      <c r="CZ155" s="12">
        <v>0</v>
      </c>
      <c r="DA155" s="12">
        <v>0</v>
      </c>
      <c r="DB155" s="12">
        <v>0</v>
      </c>
      <c r="DC155" s="12">
        <v>0</v>
      </c>
      <c r="DD155" s="12">
        <v>0</v>
      </c>
      <c r="DE155" s="13">
        <v>0</v>
      </c>
      <c r="DF155" s="10">
        <v>0</v>
      </c>
      <c r="DG155" s="1">
        <f t="shared" si="2"/>
        <v>53</v>
      </c>
    </row>
    <row r="156" spans="1:111" ht="16.5" x14ac:dyDescent="0.35">
      <c r="A156" s="12">
        <v>28</v>
      </c>
      <c r="B156" s="11">
        <v>1</v>
      </c>
      <c r="C156" s="11">
        <v>15</v>
      </c>
      <c r="D156" s="12" t="s">
        <v>86</v>
      </c>
      <c r="E156" s="12">
        <v>43.88</v>
      </c>
      <c r="F156" s="12">
        <v>107.18</v>
      </c>
      <c r="G156" s="12">
        <v>174.89</v>
      </c>
      <c r="H156" s="12">
        <v>259.93</v>
      </c>
      <c r="I156" s="12">
        <v>350.92</v>
      </c>
      <c r="J156" s="12">
        <v>448.2</v>
      </c>
      <c r="K156" s="12">
        <v>552.15</v>
      </c>
      <c r="L156" s="12">
        <v>663.16</v>
      </c>
      <c r="M156" s="12">
        <v>781.67</v>
      </c>
      <c r="N156" s="12">
        <v>908.12</v>
      </c>
      <c r="O156" s="12">
        <v>1043</v>
      </c>
      <c r="P156" s="12">
        <v>1186.76</v>
      </c>
      <c r="Q156" s="12">
        <v>1339.89</v>
      </c>
      <c r="R156" s="12">
        <v>1502.9</v>
      </c>
      <c r="S156" s="12">
        <v>1676.3</v>
      </c>
      <c r="T156" s="12">
        <v>1757.78</v>
      </c>
      <c r="U156" s="12">
        <v>1843.5</v>
      </c>
      <c r="V156" s="12">
        <v>1933.72</v>
      </c>
      <c r="W156" s="12">
        <v>2028.76</v>
      </c>
      <c r="X156" s="12">
        <v>2129</v>
      </c>
      <c r="Y156" s="12">
        <v>2234.94</v>
      </c>
      <c r="Z156" s="12">
        <v>2347.16</v>
      </c>
      <c r="AA156" s="12">
        <v>2466.35</v>
      </c>
      <c r="AB156" s="12">
        <v>2593.2800000000002</v>
      </c>
      <c r="AC156" s="12">
        <v>2728.86</v>
      </c>
      <c r="AD156" s="12">
        <v>2874.08</v>
      </c>
      <c r="AE156" s="12">
        <v>3030.08</v>
      </c>
      <c r="AF156" s="12">
        <v>3198.19</v>
      </c>
      <c r="AG156" s="12">
        <v>3379.9</v>
      </c>
      <c r="AH156" s="12">
        <v>3576.77</v>
      </c>
      <c r="AI156" s="12">
        <v>3790.49</v>
      </c>
      <c r="AJ156" s="12">
        <v>4022.87</v>
      </c>
      <c r="AK156" s="12">
        <v>4275.83</v>
      </c>
      <c r="AL156" s="12">
        <v>4551.55</v>
      </c>
      <c r="AM156" s="12">
        <v>4852.4799999999996</v>
      </c>
      <c r="AN156" s="12">
        <v>5181.4799999999996</v>
      </c>
      <c r="AO156" s="12">
        <v>5541.8</v>
      </c>
      <c r="AP156" s="12">
        <v>5937.2</v>
      </c>
      <c r="AQ156" s="12">
        <v>6373.63</v>
      </c>
      <c r="AR156" s="12">
        <v>6856.75</v>
      </c>
      <c r="AS156" s="12">
        <v>7393.36</v>
      </c>
      <c r="AT156" s="12">
        <v>7991.38</v>
      </c>
      <c r="AU156" s="12">
        <v>8661.3700000000008</v>
      </c>
      <c r="AV156" s="12">
        <v>9413.2999999999993</v>
      </c>
      <c r="AW156" s="12">
        <v>10263.36</v>
      </c>
      <c r="AX156" s="12">
        <v>11232.21</v>
      </c>
      <c r="AY156" s="12">
        <v>12346.25</v>
      </c>
      <c r="AZ156" s="12">
        <v>13640.3</v>
      </c>
      <c r="BA156" s="12">
        <v>15160.96</v>
      </c>
      <c r="BB156" s="12">
        <v>16970.2</v>
      </c>
      <c r="BC156" s="12">
        <v>19151.14</v>
      </c>
      <c r="BD156" s="12">
        <v>0</v>
      </c>
      <c r="BE156" s="12">
        <v>0</v>
      </c>
      <c r="BF156" s="12">
        <v>0</v>
      </c>
      <c r="BG156" s="12">
        <v>0</v>
      </c>
      <c r="BH156" s="12">
        <v>0</v>
      </c>
      <c r="BI156" s="12">
        <v>0</v>
      </c>
      <c r="BJ156" s="12">
        <v>0</v>
      </c>
      <c r="BK156" s="12">
        <v>0</v>
      </c>
      <c r="BL156" s="12">
        <v>0</v>
      </c>
      <c r="BM156" s="12">
        <v>0</v>
      </c>
      <c r="BN156" s="12">
        <v>0</v>
      </c>
      <c r="BO156" s="12">
        <v>0</v>
      </c>
      <c r="BP156" s="12">
        <v>0</v>
      </c>
      <c r="BQ156" s="12">
        <v>0</v>
      </c>
      <c r="BR156" s="12">
        <v>0</v>
      </c>
      <c r="BS156" s="12">
        <v>0</v>
      </c>
      <c r="BT156" s="12">
        <v>0</v>
      </c>
      <c r="BU156" s="12">
        <v>0</v>
      </c>
      <c r="BV156" s="12">
        <v>0</v>
      </c>
      <c r="BW156" s="12">
        <v>0</v>
      </c>
      <c r="BX156" s="12">
        <v>0</v>
      </c>
      <c r="BY156" s="12">
        <v>0</v>
      </c>
      <c r="BZ156" s="12">
        <v>0</v>
      </c>
      <c r="CA156" s="12">
        <v>0</v>
      </c>
      <c r="CB156" s="12">
        <v>0</v>
      </c>
      <c r="CC156" s="12">
        <v>0</v>
      </c>
      <c r="CD156" s="12">
        <v>0</v>
      </c>
      <c r="CE156" s="12">
        <v>0</v>
      </c>
      <c r="CF156" s="12">
        <v>0</v>
      </c>
      <c r="CG156" s="12">
        <v>0</v>
      </c>
      <c r="CH156" s="12">
        <v>0</v>
      </c>
      <c r="CI156" s="12">
        <v>0</v>
      </c>
      <c r="CJ156" s="12">
        <v>0</v>
      </c>
      <c r="CK156" s="12">
        <v>0</v>
      </c>
      <c r="CL156" s="12">
        <v>0</v>
      </c>
      <c r="CM156" s="12">
        <v>0</v>
      </c>
      <c r="CN156" s="12">
        <v>0</v>
      </c>
      <c r="CO156" s="12">
        <v>0</v>
      </c>
      <c r="CP156" s="12">
        <v>0</v>
      </c>
      <c r="CQ156" s="12">
        <v>0</v>
      </c>
      <c r="CR156" s="12">
        <v>0</v>
      </c>
      <c r="CS156" s="12">
        <v>0</v>
      </c>
      <c r="CT156" s="12">
        <v>0</v>
      </c>
      <c r="CU156" s="12">
        <v>0</v>
      </c>
      <c r="CV156" s="12">
        <v>0</v>
      </c>
      <c r="CW156" s="12">
        <v>0</v>
      </c>
      <c r="CX156" s="12">
        <v>0</v>
      </c>
      <c r="CY156" s="12">
        <v>0</v>
      </c>
      <c r="CZ156" s="12">
        <v>0</v>
      </c>
      <c r="DA156" s="12">
        <v>0</v>
      </c>
      <c r="DB156" s="12">
        <v>0</v>
      </c>
      <c r="DC156" s="12">
        <v>0</v>
      </c>
      <c r="DD156" s="12">
        <v>0</v>
      </c>
      <c r="DE156" s="13">
        <v>0</v>
      </c>
      <c r="DF156" s="10">
        <v>0</v>
      </c>
      <c r="DG156" s="1">
        <f t="shared" si="2"/>
        <v>52</v>
      </c>
    </row>
    <row r="157" spans="1:111" ht="16.5" x14ac:dyDescent="0.35">
      <c r="A157" s="12">
        <v>29</v>
      </c>
      <c r="B157" s="11">
        <v>1</v>
      </c>
      <c r="C157" s="11">
        <v>15</v>
      </c>
      <c r="D157" s="12" t="s">
        <v>86</v>
      </c>
      <c r="E157" s="12">
        <v>46.18</v>
      </c>
      <c r="F157" s="12">
        <v>112.82</v>
      </c>
      <c r="G157" s="12">
        <v>184.13</v>
      </c>
      <c r="H157" s="12">
        <v>273.7</v>
      </c>
      <c r="I157" s="12">
        <v>369.54</v>
      </c>
      <c r="J157" s="12">
        <v>472.04</v>
      </c>
      <c r="K157" s="12">
        <v>581.58000000000004</v>
      </c>
      <c r="L157" s="12">
        <v>698.6</v>
      </c>
      <c r="M157" s="12">
        <v>823.55</v>
      </c>
      <c r="N157" s="12">
        <v>956.92</v>
      </c>
      <c r="O157" s="12">
        <v>1099.17</v>
      </c>
      <c r="P157" s="12">
        <v>1250.81</v>
      </c>
      <c r="Q157" s="12">
        <v>1412.33</v>
      </c>
      <c r="R157" s="12">
        <v>1584.27</v>
      </c>
      <c r="S157" s="12">
        <v>1767.21</v>
      </c>
      <c r="T157" s="12">
        <v>1853.39</v>
      </c>
      <c r="U157" s="12">
        <v>1944.09</v>
      </c>
      <c r="V157" s="12">
        <v>2039.63</v>
      </c>
      <c r="W157" s="12">
        <v>2140.42</v>
      </c>
      <c r="X157" s="12">
        <v>2246.92</v>
      </c>
      <c r="Y157" s="12">
        <v>2359.75</v>
      </c>
      <c r="Z157" s="12">
        <v>2479.58</v>
      </c>
      <c r="AA157" s="12">
        <v>2607.19</v>
      </c>
      <c r="AB157" s="12">
        <v>2743.5</v>
      </c>
      <c r="AC157" s="12">
        <v>2889.49</v>
      </c>
      <c r="AD157" s="12">
        <v>3046.33</v>
      </c>
      <c r="AE157" s="12">
        <v>3215.34</v>
      </c>
      <c r="AF157" s="12">
        <v>3398.02</v>
      </c>
      <c r="AG157" s="12">
        <v>3595.95</v>
      </c>
      <c r="AH157" s="12">
        <v>3810.82</v>
      </c>
      <c r="AI157" s="12">
        <v>4044.45</v>
      </c>
      <c r="AJ157" s="12">
        <v>4298.76</v>
      </c>
      <c r="AK157" s="12">
        <v>4575.96</v>
      </c>
      <c r="AL157" s="12">
        <v>4878.5</v>
      </c>
      <c r="AM157" s="12">
        <v>5209.2700000000004</v>
      </c>
      <c r="AN157" s="12">
        <v>5571.52</v>
      </c>
      <c r="AO157" s="12">
        <v>5969.04</v>
      </c>
      <c r="AP157" s="12">
        <v>6407.81</v>
      </c>
      <c r="AQ157" s="12">
        <v>6893.52</v>
      </c>
      <c r="AR157" s="12">
        <v>7433.01</v>
      </c>
      <c r="AS157" s="12">
        <v>8034.23</v>
      </c>
      <c r="AT157" s="12">
        <v>8707.82</v>
      </c>
      <c r="AU157" s="12">
        <v>9463.7800000000007</v>
      </c>
      <c r="AV157" s="12">
        <v>10318.4</v>
      </c>
      <c r="AW157" s="12">
        <v>11292.44</v>
      </c>
      <c r="AX157" s="12">
        <v>12412.46</v>
      </c>
      <c r="AY157" s="12">
        <v>13713.45</v>
      </c>
      <c r="AZ157" s="12">
        <v>15242.27</v>
      </c>
      <c r="BA157" s="12">
        <v>17061.2</v>
      </c>
      <c r="BB157" s="12">
        <v>19253.84</v>
      </c>
      <c r="BC157" s="12">
        <v>0</v>
      </c>
      <c r="BD157" s="12">
        <v>0</v>
      </c>
      <c r="BE157" s="12">
        <v>0</v>
      </c>
      <c r="BF157" s="12">
        <v>0</v>
      </c>
      <c r="BG157" s="12">
        <v>0</v>
      </c>
      <c r="BH157" s="12">
        <v>0</v>
      </c>
      <c r="BI157" s="12">
        <v>0</v>
      </c>
      <c r="BJ157" s="12">
        <v>0</v>
      </c>
      <c r="BK157" s="12">
        <v>0</v>
      </c>
      <c r="BL157" s="12">
        <v>0</v>
      </c>
      <c r="BM157" s="12">
        <v>0</v>
      </c>
      <c r="BN157" s="12">
        <v>0</v>
      </c>
      <c r="BO157" s="12">
        <v>0</v>
      </c>
      <c r="BP157" s="12">
        <v>0</v>
      </c>
      <c r="BQ157" s="12">
        <v>0</v>
      </c>
      <c r="BR157" s="12">
        <v>0</v>
      </c>
      <c r="BS157" s="12">
        <v>0</v>
      </c>
      <c r="BT157" s="12">
        <v>0</v>
      </c>
      <c r="BU157" s="12">
        <v>0</v>
      </c>
      <c r="BV157" s="12">
        <v>0</v>
      </c>
      <c r="BW157" s="12">
        <v>0</v>
      </c>
      <c r="BX157" s="12">
        <v>0</v>
      </c>
      <c r="BY157" s="12">
        <v>0</v>
      </c>
      <c r="BZ157" s="12">
        <v>0</v>
      </c>
      <c r="CA157" s="12">
        <v>0</v>
      </c>
      <c r="CB157" s="12">
        <v>0</v>
      </c>
      <c r="CC157" s="12">
        <v>0</v>
      </c>
      <c r="CD157" s="12">
        <v>0</v>
      </c>
      <c r="CE157" s="12">
        <v>0</v>
      </c>
      <c r="CF157" s="12">
        <v>0</v>
      </c>
      <c r="CG157" s="12">
        <v>0</v>
      </c>
      <c r="CH157" s="12">
        <v>0</v>
      </c>
      <c r="CI157" s="12">
        <v>0</v>
      </c>
      <c r="CJ157" s="12">
        <v>0</v>
      </c>
      <c r="CK157" s="12">
        <v>0</v>
      </c>
      <c r="CL157" s="12">
        <v>0</v>
      </c>
      <c r="CM157" s="12">
        <v>0</v>
      </c>
      <c r="CN157" s="12">
        <v>0</v>
      </c>
      <c r="CO157" s="12">
        <v>0</v>
      </c>
      <c r="CP157" s="12">
        <v>0</v>
      </c>
      <c r="CQ157" s="12">
        <v>0</v>
      </c>
      <c r="CR157" s="12">
        <v>0</v>
      </c>
      <c r="CS157" s="12">
        <v>0</v>
      </c>
      <c r="CT157" s="12">
        <v>0</v>
      </c>
      <c r="CU157" s="12">
        <v>0</v>
      </c>
      <c r="CV157" s="12">
        <v>0</v>
      </c>
      <c r="CW157" s="12">
        <v>0</v>
      </c>
      <c r="CX157" s="12">
        <v>0</v>
      </c>
      <c r="CY157" s="12">
        <v>0</v>
      </c>
      <c r="CZ157" s="12">
        <v>0</v>
      </c>
      <c r="DA157" s="12">
        <v>0</v>
      </c>
      <c r="DB157" s="12">
        <v>0</v>
      </c>
      <c r="DC157" s="12">
        <v>0</v>
      </c>
      <c r="DD157" s="12">
        <v>0</v>
      </c>
      <c r="DE157" s="13">
        <v>0</v>
      </c>
      <c r="DF157" s="10">
        <v>0</v>
      </c>
      <c r="DG157" s="1">
        <f t="shared" si="2"/>
        <v>51</v>
      </c>
    </row>
    <row r="158" spans="1:111" ht="16.5" x14ac:dyDescent="0.35">
      <c r="A158" s="12">
        <v>30</v>
      </c>
      <c r="B158" s="11">
        <v>1</v>
      </c>
      <c r="C158" s="11">
        <v>15</v>
      </c>
      <c r="D158" s="12" t="s">
        <v>86</v>
      </c>
      <c r="E158" s="12">
        <v>48.62</v>
      </c>
      <c r="F158" s="12">
        <v>118.82</v>
      </c>
      <c r="G158" s="12">
        <v>193.94</v>
      </c>
      <c r="H158" s="12">
        <v>288.31</v>
      </c>
      <c r="I158" s="12">
        <v>389.31</v>
      </c>
      <c r="J158" s="12">
        <v>497.34</v>
      </c>
      <c r="K158" s="12">
        <v>612.83000000000004</v>
      </c>
      <c r="L158" s="12">
        <v>736.24</v>
      </c>
      <c r="M158" s="12">
        <v>868.05</v>
      </c>
      <c r="N158" s="12">
        <v>1008.75</v>
      </c>
      <c r="O158" s="12">
        <v>1158.8399999999999</v>
      </c>
      <c r="P158" s="12">
        <v>1318.83</v>
      </c>
      <c r="Q158" s="12">
        <v>1489.25</v>
      </c>
      <c r="R158" s="12">
        <v>1670.7</v>
      </c>
      <c r="S158" s="12">
        <v>1863.78</v>
      </c>
      <c r="T158" s="12">
        <v>1954.99</v>
      </c>
      <c r="U158" s="12">
        <v>2051.0700000000002</v>
      </c>
      <c r="V158" s="12">
        <v>2152.42</v>
      </c>
      <c r="W158" s="12">
        <v>2259.52</v>
      </c>
      <c r="X158" s="12">
        <v>2372.98</v>
      </c>
      <c r="Y158" s="12">
        <v>2493.48</v>
      </c>
      <c r="Z158" s="12">
        <v>2621.81</v>
      </c>
      <c r="AA158" s="12">
        <v>2758.88</v>
      </c>
      <c r="AB158" s="12">
        <v>2905.69</v>
      </c>
      <c r="AC158" s="12">
        <v>3063.41</v>
      </c>
      <c r="AD158" s="12">
        <v>3233.37</v>
      </c>
      <c r="AE158" s="12">
        <v>3417.08</v>
      </c>
      <c r="AF158" s="12">
        <v>3616.12</v>
      </c>
      <c r="AG158" s="12">
        <v>3832.19</v>
      </c>
      <c r="AH158" s="12">
        <v>4067.13</v>
      </c>
      <c r="AI158" s="12">
        <v>4322.87</v>
      </c>
      <c r="AJ158" s="12">
        <v>4601.62</v>
      </c>
      <c r="AK158" s="12">
        <v>4905.8599999999997</v>
      </c>
      <c r="AL158" s="12">
        <v>5238.4799999999996</v>
      </c>
      <c r="AM158" s="12">
        <v>5602.77</v>
      </c>
      <c r="AN158" s="12">
        <v>6002.51</v>
      </c>
      <c r="AO158" s="12">
        <v>6443.74</v>
      </c>
      <c r="AP158" s="12">
        <v>6932.18</v>
      </c>
      <c r="AQ158" s="12">
        <v>7474.69</v>
      </c>
      <c r="AR158" s="12">
        <v>8079.29</v>
      </c>
      <c r="AS158" s="12">
        <v>8756.65</v>
      </c>
      <c r="AT158" s="12">
        <v>9516.85</v>
      </c>
      <c r="AU158" s="12">
        <v>10376.26</v>
      </c>
      <c r="AV158" s="12">
        <v>11355.77</v>
      </c>
      <c r="AW158" s="12">
        <v>12482.06</v>
      </c>
      <c r="AX158" s="12">
        <v>13790.35</v>
      </c>
      <c r="AY158" s="12">
        <v>15327.74</v>
      </c>
      <c r="AZ158" s="12">
        <v>17156.88</v>
      </c>
      <c r="BA158" s="12">
        <v>19361.810000000001</v>
      </c>
      <c r="BB158" s="12">
        <v>0</v>
      </c>
      <c r="BC158" s="12">
        <v>0</v>
      </c>
      <c r="BD158" s="12">
        <v>0</v>
      </c>
      <c r="BE158" s="12">
        <v>0</v>
      </c>
      <c r="BF158" s="12">
        <v>0</v>
      </c>
      <c r="BG158" s="12">
        <v>0</v>
      </c>
      <c r="BH158" s="12">
        <v>0</v>
      </c>
      <c r="BI158" s="12">
        <v>0</v>
      </c>
      <c r="BJ158" s="12">
        <v>0</v>
      </c>
      <c r="BK158" s="12">
        <v>0</v>
      </c>
      <c r="BL158" s="12">
        <v>0</v>
      </c>
      <c r="BM158" s="12">
        <v>0</v>
      </c>
      <c r="BN158" s="12">
        <v>0</v>
      </c>
      <c r="BO158" s="12">
        <v>0</v>
      </c>
      <c r="BP158" s="12">
        <v>0</v>
      </c>
      <c r="BQ158" s="12">
        <v>0</v>
      </c>
      <c r="BR158" s="12">
        <v>0</v>
      </c>
      <c r="BS158" s="12">
        <v>0</v>
      </c>
      <c r="BT158" s="12">
        <v>0</v>
      </c>
      <c r="BU158" s="12">
        <v>0</v>
      </c>
      <c r="BV158" s="12">
        <v>0</v>
      </c>
      <c r="BW158" s="12">
        <v>0</v>
      </c>
      <c r="BX158" s="12">
        <v>0</v>
      </c>
      <c r="BY158" s="12">
        <v>0</v>
      </c>
      <c r="BZ158" s="12">
        <v>0</v>
      </c>
      <c r="CA158" s="12">
        <v>0</v>
      </c>
      <c r="CB158" s="12">
        <v>0</v>
      </c>
      <c r="CC158" s="12">
        <v>0</v>
      </c>
      <c r="CD158" s="12">
        <v>0</v>
      </c>
      <c r="CE158" s="12">
        <v>0</v>
      </c>
      <c r="CF158" s="12">
        <v>0</v>
      </c>
      <c r="CG158" s="12">
        <v>0</v>
      </c>
      <c r="CH158" s="12">
        <v>0</v>
      </c>
      <c r="CI158" s="12">
        <v>0</v>
      </c>
      <c r="CJ158" s="12">
        <v>0</v>
      </c>
      <c r="CK158" s="12">
        <v>0</v>
      </c>
      <c r="CL158" s="12">
        <v>0</v>
      </c>
      <c r="CM158" s="12">
        <v>0</v>
      </c>
      <c r="CN158" s="12">
        <v>0</v>
      </c>
      <c r="CO158" s="12">
        <v>0</v>
      </c>
      <c r="CP158" s="12">
        <v>0</v>
      </c>
      <c r="CQ158" s="12">
        <v>0</v>
      </c>
      <c r="CR158" s="12">
        <v>0</v>
      </c>
      <c r="CS158" s="12">
        <v>0</v>
      </c>
      <c r="CT158" s="12">
        <v>0</v>
      </c>
      <c r="CU158" s="12">
        <v>0</v>
      </c>
      <c r="CV158" s="12">
        <v>0</v>
      </c>
      <c r="CW158" s="12">
        <v>0</v>
      </c>
      <c r="CX158" s="12">
        <v>0</v>
      </c>
      <c r="CY158" s="12">
        <v>0</v>
      </c>
      <c r="CZ158" s="12">
        <v>0</v>
      </c>
      <c r="DA158" s="12">
        <v>0</v>
      </c>
      <c r="DB158" s="12">
        <v>0</v>
      </c>
      <c r="DC158" s="12">
        <v>0</v>
      </c>
      <c r="DD158" s="12">
        <v>0</v>
      </c>
      <c r="DE158" s="13">
        <v>0</v>
      </c>
      <c r="DF158" s="10">
        <v>0</v>
      </c>
      <c r="DG158" s="1">
        <f t="shared" si="2"/>
        <v>50</v>
      </c>
    </row>
    <row r="159" spans="1:111" ht="16.5" x14ac:dyDescent="0.35">
      <c r="A159" s="12">
        <v>31</v>
      </c>
      <c r="B159" s="11">
        <v>1</v>
      </c>
      <c r="C159" s="11">
        <v>15</v>
      </c>
      <c r="D159" s="12" t="s">
        <v>86</v>
      </c>
      <c r="E159" s="12">
        <v>51.22</v>
      </c>
      <c r="F159" s="12">
        <v>125.19</v>
      </c>
      <c r="G159" s="12">
        <v>204.36</v>
      </c>
      <c r="H159" s="12">
        <v>303.81</v>
      </c>
      <c r="I159" s="12">
        <v>410.28</v>
      </c>
      <c r="J159" s="12">
        <v>524.19000000000005</v>
      </c>
      <c r="K159" s="12">
        <v>646.01</v>
      </c>
      <c r="L159" s="12">
        <v>776.22</v>
      </c>
      <c r="M159" s="12">
        <v>915.31</v>
      </c>
      <c r="N159" s="12">
        <v>1063.8</v>
      </c>
      <c r="O159" s="12">
        <v>1222.2</v>
      </c>
      <c r="P159" s="12">
        <v>1391.06</v>
      </c>
      <c r="Q159" s="12">
        <v>1570.95</v>
      </c>
      <c r="R159" s="12">
        <v>1762.51</v>
      </c>
      <c r="S159" s="12">
        <v>1966.42</v>
      </c>
      <c r="T159" s="12">
        <v>2063.0700000000002</v>
      </c>
      <c r="U159" s="12">
        <v>2165.0100000000002</v>
      </c>
      <c r="V159" s="12">
        <v>2272.7399999999998</v>
      </c>
      <c r="W159" s="12">
        <v>2386.86</v>
      </c>
      <c r="X159" s="12">
        <v>2508.06</v>
      </c>
      <c r="Y159" s="12">
        <v>2637.14</v>
      </c>
      <c r="Z159" s="12">
        <v>2775.02</v>
      </c>
      <c r="AA159" s="12">
        <v>2922.69</v>
      </c>
      <c r="AB159" s="12">
        <v>3081.33</v>
      </c>
      <c r="AC159" s="12">
        <v>3252.28</v>
      </c>
      <c r="AD159" s="12">
        <v>3437.06</v>
      </c>
      <c r="AE159" s="12">
        <v>3637.27</v>
      </c>
      <c r="AF159" s="12">
        <v>3854.6</v>
      </c>
      <c r="AG159" s="12">
        <v>4090.91</v>
      </c>
      <c r="AH159" s="12">
        <v>4348.1499999999996</v>
      </c>
      <c r="AI159" s="12">
        <v>4628.53</v>
      </c>
      <c r="AJ159" s="12">
        <v>4934.55</v>
      </c>
      <c r="AK159" s="12">
        <v>5269.12</v>
      </c>
      <c r="AL159" s="12">
        <v>5635.53</v>
      </c>
      <c r="AM159" s="12">
        <v>6037.61</v>
      </c>
      <c r="AN159" s="12">
        <v>6481.42</v>
      </c>
      <c r="AO159" s="12">
        <v>6972.72</v>
      </c>
      <c r="AP159" s="12">
        <v>7518.4</v>
      </c>
      <c r="AQ159" s="12">
        <v>8126.54</v>
      </c>
      <c r="AR159" s="12">
        <v>8807.86</v>
      </c>
      <c r="AS159" s="12">
        <v>9572.51</v>
      </c>
      <c r="AT159" s="12">
        <v>10436.94</v>
      </c>
      <c r="AU159" s="12">
        <v>11422.18</v>
      </c>
      <c r="AV159" s="12">
        <v>12555.06</v>
      </c>
      <c r="AW159" s="12">
        <v>13871</v>
      </c>
      <c r="AX159" s="12">
        <v>15417.38</v>
      </c>
      <c r="AY159" s="12">
        <v>17257.22</v>
      </c>
      <c r="AZ159" s="12">
        <v>19475.04</v>
      </c>
      <c r="BA159" s="12">
        <v>0</v>
      </c>
      <c r="BB159" s="12">
        <v>0</v>
      </c>
      <c r="BC159" s="12">
        <v>0</v>
      </c>
      <c r="BD159" s="12">
        <v>0</v>
      </c>
      <c r="BE159" s="12">
        <v>0</v>
      </c>
      <c r="BF159" s="12">
        <v>0</v>
      </c>
      <c r="BG159" s="12">
        <v>0</v>
      </c>
      <c r="BH159" s="12">
        <v>0</v>
      </c>
      <c r="BI159" s="12">
        <v>0</v>
      </c>
      <c r="BJ159" s="12">
        <v>0</v>
      </c>
      <c r="BK159" s="12">
        <v>0</v>
      </c>
      <c r="BL159" s="12">
        <v>0</v>
      </c>
      <c r="BM159" s="12">
        <v>0</v>
      </c>
      <c r="BN159" s="12">
        <v>0</v>
      </c>
      <c r="BO159" s="12">
        <v>0</v>
      </c>
      <c r="BP159" s="12">
        <v>0</v>
      </c>
      <c r="BQ159" s="12">
        <v>0</v>
      </c>
      <c r="BR159" s="12">
        <v>0</v>
      </c>
      <c r="BS159" s="12">
        <v>0</v>
      </c>
      <c r="BT159" s="12">
        <v>0</v>
      </c>
      <c r="BU159" s="12">
        <v>0</v>
      </c>
      <c r="BV159" s="12">
        <v>0</v>
      </c>
      <c r="BW159" s="12">
        <v>0</v>
      </c>
      <c r="BX159" s="12">
        <v>0</v>
      </c>
      <c r="BY159" s="12">
        <v>0</v>
      </c>
      <c r="BZ159" s="12">
        <v>0</v>
      </c>
      <c r="CA159" s="12">
        <v>0</v>
      </c>
      <c r="CB159" s="12">
        <v>0</v>
      </c>
      <c r="CC159" s="12">
        <v>0</v>
      </c>
      <c r="CD159" s="12">
        <v>0</v>
      </c>
      <c r="CE159" s="12">
        <v>0</v>
      </c>
      <c r="CF159" s="12">
        <v>0</v>
      </c>
      <c r="CG159" s="12">
        <v>0</v>
      </c>
      <c r="CH159" s="12">
        <v>0</v>
      </c>
      <c r="CI159" s="12">
        <v>0</v>
      </c>
      <c r="CJ159" s="12">
        <v>0</v>
      </c>
      <c r="CK159" s="12">
        <v>0</v>
      </c>
      <c r="CL159" s="12">
        <v>0</v>
      </c>
      <c r="CM159" s="12">
        <v>0</v>
      </c>
      <c r="CN159" s="12">
        <v>0</v>
      </c>
      <c r="CO159" s="12">
        <v>0</v>
      </c>
      <c r="CP159" s="12">
        <v>0</v>
      </c>
      <c r="CQ159" s="12">
        <v>0</v>
      </c>
      <c r="CR159" s="12">
        <v>0</v>
      </c>
      <c r="CS159" s="12">
        <v>0</v>
      </c>
      <c r="CT159" s="12">
        <v>0</v>
      </c>
      <c r="CU159" s="12">
        <v>0</v>
      </c>
      <c r="CV159" s="12">
        <v>0</v>
      </c>
      <c r="CW159" s="12">
        <v>0</v>
      </c>
      <c r="CX159" s="12">
        <v>0</v>
      </c>
      <c r="CY159" s="12">
        <v>0</v>
      </c>
      <c r="CZ159" s="12">
        <v>0</v>
      </c>
      <c r="DA159" s="12">
        <v>0</v>
      </c>
      <c r="DB159" s="12">
        <v>0</v>
      </c>
      <c r="DC159" s="12">
        <v>0</v>
      </c>
      <c r="DD159" s="12">
        <v>0</v>
      </c>
      <c r="DE159" s="13">
        <v>0</v>
      </c>
      <c r="DF159" s="10">
        <v>0</v>
      </c>
      <c r="DG159" s="1">
        <f t="shared" si="2"/>
        <v>49</v>
      </c>
    </row>
    <row r="160" spans="1:111" ht="16.5" x14ac:dyDescent="0.35">
      <c r="A160" s="12">
        <v>32</v>
      </c>
      <c r="B160" s="11">
        <v>1</v>
      </c>
      <c r="C160" s="11">
        <v>15</v>
      </c>
      <c r="D160" s="12" t="s">
        <v>86</v>
      </c>
      <c r="E160" s="12">
        <v>53.98</v>
      </c>
      <c r="F160" s="12">
        <v>131.94999999999999</v>
      </c>
      <c r="G160" s="12">
        <v>215.39</v>
      </c>
      <c r="H160" s="12">
        <v>320.26</v>
      </c>
      <c r="I160" s="12">
        <v>432.54</v>
      </c>
      <c r="J160" s="12">
        <v>552.72</v>
      </c>
      <c r="K160" s="12">
        <v>681.28</v>
      </c>
      <c r="L160" s="12">
        <v>818.73</v>
      </c>
      <c r="M160" s="12">
        <v>965.57</v>
      </c>
      <c r="N160" s="12">
        <v>1122.33</v>
      </c>
      <c r="O160" s="12">
        <v>1289.56</v>
      </c>
      <c r="P160" s="12">
        <v>1467.85</v>
      </c>
      <c r="Q160" s="12">
        <v>1657.83</v>
      </c>
      <c r="R160" s="12">
        <v>1860.19</v>
      </c>
      <c r="S160" s="12">
        <v>2075.71</v>
      </c>
      <c r="T160" s="12">
        <v>2178.27</v>
      </c>
      <c r="U160" s="12">
        <v>2286.66</v>
      </c>
      <c r="V160" s="12">
        <v>2401.48</v>
      </c>
      <c r="W160" s="12">
        <v>2523.4299999999998</v>
      </c>
      <c r="X160" s="12">
        <v>2653.3</v>
      </c>
      <c r="Y160" s="12">
        <v>2792.02</v>
      </c>
      <c r="Z160" s="12">
        <v>2940.59</v>
      </c>
      <c r="AA160" s="12">
        <v>3100.21</v>
      </c>
      <c r="AB160" s="12">
        <v>3272.21</v>
      </c>
      <c r="AC160" s="12">
        <v>3458.12</v>
      </c>
      <c r="AD160" s="12">
        <v>3659.55</v>
      </c>
      <c r="AE160" s="12">
        <v>3878.22</v>
      </c>
      <c r="AF160" s="12">
        <v>4115.9799999999996</v>
      </c>
      <c r="AG160" s="12">
        <v>4374.79</v>
      </c>
      <c r="AH160" s="12">
        <v>4656.8900000000003</v>
      </c>
      <c r="AI160" s="12">
        <v>4964.79</v>
      </c>
      <c r="AJ160" s="12">
        <v>5301.4</v>
      </c>
      <c r="AK160" s="12">
        <v>5670.06</v>
      </c>
      <c r="AL160" s="12">
        <v>6074.61</v>
      </c>
      <c r="AM160" s="12">
        <v>6521.14</v>
      </c>
      <c r="AN160" s="12">
        <v>7015.45</v>
      </c>
      <c r="AO160" s="12">
        <v>7564.47</v>
      </c>
      <c r="AP160" s="12">
        <v>8176.33</v>
      </c>
      <c r="AQ160" s="12">
        <v>8861.83</v>
      </c>
      <c r="AR160" s="12">
        <v>9631.16</v>
      </c>
      <c r="AS160" s="12">
        <v>10500.89</v>
      </c>
      <c r="AT160" s="12">
        <v>11492.16</v>
      </c>
      <c r="AU160" s="12">
        <v>12631.99</v>
      </c>
      <c r="AV160" s="12">
        <v>13955.99</v>
      </c>
      <c r="AW160" s="12">
        <v>15511.85</v>
      </c>
      <c r="AX160" s="12">
        <v>17362.95</v>
      </c>
      <c r="AY160" s="12">
        <v>19594.37</v>
      </c>
      <c r="AZ160" s="12">
        <v>0</v>
      </c>
      <c r="BA160" s="12">
        <v>0</v>
      </c>
      <c r="BB160" s="12">
        <v>0</v>
      </c>
      <c r="BC160" s="12">
        <v>0</v>
      </c>
      <c r="BD160" s="12">
        <v>0</v>
      </c>
      <c r="BE160" s="12">
        <v>0</v>
      </c>
      <c r="BF160" s="12">
        <v>0</v>
      </c>
      <c r="BG160" s="12">
        <v>0</v>
      </c>
      <c r="BH160" s="12">
        <v>0</v>
      </c>
      <c r="BI160" s="12">
        <v>0</v>
      </c>
      <c r="BJ160" s="12">
        <v>0</v>
      </c>
      <c r="BK160" s="12">
        <v>0</v>
      </c>
      <c r="BL160" s="12">
        <v>0</v>
      </c>
      <c r="BM160" s="12">
        <v>0</v>
      </c>
      <c r="BN160" s="12">
        <v>0</v>
      </c>
      <c r="BO160" s="12">
        <v>0</v>
      </c>
      <c r="BP160" s="12">
        <v>0</v>
      </c>
      <c r="BQ160" s="12">
        <v>0</v>
      </c>
      <c r="BR160" s="12">
        <v>0</v>
      </c>
      <c r="BS160" s="12">
        <v>0</v>
      </c>
      <c r="BT160" s="12">
        <v>0</v>
      </c>
      <c r="BU160" s="12">
        <v>0</v>
      </c>
      <c r="BV160" s="12">
        <v>0</v>
      </c>
      <c r="BW160" s="12">
        <v>0</v>
      </c>
      <c r="BX160" s="12">
        <v>0</v>
      </c>
      <c r="BY160" s="12">
        <v>0</v>
      </c>
      <c r="BZ160" s="12">
        <v>0</v>
      </c>
      <c r="CA160" s="12">
        <v>0</v>
      </c>
      <c r="CB160" s="12">
        <v>0</v>
      </c>
      <c r="CC160" s="12">
        <v>0</v>
      </c>
      <c r="CD160" s="12">
        <v>0</v>
      </c>
      <c r="CE160" s="12">
        <v>0</v>
      </c>
      <c r="CF160" s="12">
        <v>0</v>
      </c>
      <c r="CG160" s="12">
        <v>0</v>
      </c>
      <c r="CH160" s="12">
        <v>0</v>
      </c>
      <c r="CI160" s="12">
        <v>0</v>
      </c>
      <c r="CJ160" s="12">
        <v>0</v>
      </c>
      <c r="CK160" s="12">
        <v>0</v>
      </c>
      <c r="CL160" s="12">
        <v>0</v>
      </c>
      <c r="CM160" s="12">
        <v>0</v>
      </c>
      <c r="CN160" s="12">
        <v>0</v>
      </c>
      <c r="CO160" s="12">
        <v>0</v>
      </c>
      <c r="CP160" s="12">
        <v>0</v>
      </c>
      <c r="CQ160" s="12">
        <v>0</v>
      </c>
      <c r="CR160" s="12">
        <v>0</v>
      </c>
      <c r="CS160" s="12">
        <v>0</v>
      </c>
      <c r="CT160" s="12">
        <v>0</v>
      </c>
      <c r="CU160" s="12">
        <v>0</v>
      </c>
      <c r="CV160" s="12">
        <v>0</v>
      </c>
      <c r="CW160" s="12">
        <v>0</v>
      </c>
      <c r="CX160" s="12">
        <v>0</v>
      </c>
      <c r="CY160" s="12">
        <v>0</v>
      </c>
      <c r="CZ160" s="12">
        <v>0</v>
      </c>
      <c r="DA160" s="12">
        <v>0</v>
      </c>
      <c r="DB160" s="12">
        <v>0</v>
      </c>
      <c r="DC160" s="12">
        <v>0</v>
      </c>
      <c r="DD160" s="12">
        <v>0</v>
      </c>
      <c r="DE160" s="13">
        <v>0</v>
      </c>
      <c r="DF160" s="10">
        <v>0</v>
      </c>
      <c r="DG160" s="1">
        <f t="shared" si="2"/>
        <v>48</v>
      </c>
    </row>
    <row r="161" spans="1:111" ht="16.5" x14ac:dyDescent="0.35">
      <c r="A161" s="12">
        <v>33</v>
      </c>
      <c r="B161" s="11">
        <v>1</v>
      </c>
      <c r="C161" s="11">
        <v>15</v>
      </c>
      <c r="D161" s="12" t="s">
        <v>86</v>
      </c>
      <c r="E161" s="12">
        <v>56.9</v>
      </c>
      <c r="F161" s="12">
        <v>139.1</v>
      </c>
      <c r="G161" s="12">
        <v>227.09</v>
      </c>
      <c r="H161" s="12">
        <v>337.7</v>
      </c>
      <c r="I161" s="12">
        <v>456.19</v>
      </c>
      <c r="J161" s="12">
        <v>583.04999999999995</v>
      </c>
      <c r="K161" s="12">
        <v>718.8</v>
      </c>
      <c r="L161" s="12">
        <v>863.94</v>
      </c>
      <c r="M161" s="12">
        <v>1019.02</v>
      </c>
      <c r="N161" s="12">
        <v>1184.57</v>
      </c>
      <c r="O161" s="12">
        <v>1361.2</v>
      </c>
      <c r="P161" s="12">
        <v>1549.54</v>
      </c>
      <c r="Q161" s="12">
        <v>1750.28</v>
      </c>
      <c r="R161" s="12">
        <v>1964.21</v>
      </c>
      <c r="S161" s="12">
        <v>2192.23</v>
      </c>
      <c r="T161" s="12">
        <v>2301.3200000000002</v>
      </c>
      <c r="U161" s="12">
        <v>2416.87</v>
      </c>
      <c r="V161" s="12">
        <v>2539.6</v>
      </c>
      <c r="W161" s="12">
        <v>2670.31</v>
      </c>
      <c r="X161" s="12">
        <v>2809.91</v>
      </c>
      <c r="Y161" s="12">
        <v>2959.44</v>
      </c>
      <c r="Z161" s="12">
        <v>3120.08</v>
      </c>
      <c r="AA161" s="12">
        <v>3293.18</v>
      </c>
      <c r="AB161" s="12">
        <v>3480.28</v>
      </c>
      <c r="AC161" s="12">
        <v>3683.01</v>
      </c>
      <c r="AD161" s="12">
        <v>3903.08</v>
      </c>
      <c r="AE161" s="12">
        <v>4142.3599999999997</v>
      </c>
      <c r="AF161" s="12">
        <v>4402.83</v>
      </c>
      <c r="AG161" s="12">
        <v>4686.7299999999996</v>
      </c>
      <c r="AH161" s="12">
        <v>4996.6099999999997</v>
      </c>
      <c r="AI161" s="12">
        <v>5335.38</v>
      </c>
      <c r="AJ161" s="12">
        <v>5706.4</v>
      </c>
      <c r="AK161" s="12">
        <v>6113.54</v>
      </c>
      <c r="AL161" s="12">
        <v>6562.93</v>
      </c>
      <c r="AM161" s="12">
        <v>7060.41</v>
      </c>
      <c r="AN161" s="12">
        <v>7612.95</v>
      </c>
      <c r="AO161" s="12">
        <v>8228.73</v>
      </c>
      <c r="AP161" s="12">
        <v>8918.6200000000008</v>
      </c>
      <c r="AQ161" s="12">
        <v>9692.8799999999992</v>
      </c>
      <c r="AR161" s="12">
        <v>10568.19</v>
      </c>
      <c r="AS161" s="12">
        <v>11565.82</v>
      </c>
      <c r="AT161" s="12">
        <v>12712.95</v>
      </c>
      <c r="AU161" s="12">
        <v>14045.44</v>
      </c>
      <c r="AV161" s="12">
        <v>15611.26</v>
      </c>
      <c r="AW161" s="12">
        <v>17474.23</v>
      </c>
      <c r="AX161" s="12">
        <v>19719.95</v>
      </c>
      <c r="AY161" s="12">
        <v>0</v>
      </c>
      <c r="AZ161" s="12">
        <v>0</v>
      </c>
      <c r="BA161" s="12">
        <v>0</v>
      </c>
      <c r="BB161" s="12">
        <v>0</v>
      </c>
      <c r="BC161" s="12">
        <v>0</v>
      </c>
      <c r="BD161" s="12">
        <v>0</v>
      </c>
      <c r="BE161" s="12">
        <v>0</v>
      </c>
      <c r="BF161" s="12">
        <v>0</v>
      </c>
      <c r="BG161" s="12">
        <v>0</v>
      </c>
      <c r="BH161" s="12">
        <v>0</v>
      </c>
      <c r="BI161" s="12">
        <v>0</v>
      </c>
      <c r="BJ161" s="12">
        <v>0</v>
      </c>
      <c r="BK161" s="12">
        <v>0</v>
      </c>
      <c r="BL161" s="12">
        <v>0</v>
      </c>
      <c r="BM161" s="12">
        <v>0</v>
      </c>
      <c r="BN161" s="12">
        <v>0</v>
      </c>
      <c r="BO161" s="12">
        <v>0</v>
      </c>
      <c r="BP161" s="12">
        <v>0</v>
      </c>
      <c r="BQ161" s="12">
        <v>0</v>
      </c>
      <c r="BR161" s="12">
        <v>0</v>
      </c>
      <c r="BS161" s="12">
        <v>0</v>
      </c>
      <c r="BT161" s="12">
        <v>0</v>
      </c>
      <c r="BU161" s="12">
        <v>0</v>
      </c>
      <c r="BV161" s="12">
        <v>0</v>
      </c>
      <c r="BW161" s="12">
        <v>0</v>
      </c>
      <c r="BX161" s="12">
        <v>0</v>
      </c>
      <c r="BY161" s="12">
        <v>0</v>
      </c>
      <c r="BZ161" s="12">
        <v>0</v>
      </c>
      <c r="CA161" s="12">
        <v>0</v>
      </c>
      <c r="CB161" s="12">
        <v>0</v>
      </c>
      <c r="CC161" s="12">
        <v>0</v>
      </c>
      <c r="CD161" s="12">
        <v>0</v>
      </c>
      <c r="CE161" s="12">
        <v>0</v>
      </c>
      <c r="CF161" s="12">
        <v>0</v>
      </c>
      <c r="CG161" s="12">
        <v>0</v>
      </c>
      <c r="CH161" s="12">
        <v>0</v>
      </c>
      <c r="CI161" s="12">
        <v>0</v>
      </c>
      <c r="CJ161" s="12">
        <v>0</v>
      </c>
      <c r="CK161" s="12">
        <v>0</v>
      </c>
      <c r="CL161" s="12">
        <v>0</v>
      </c>
      <c r="CM161" s="12">
        <v>0</v>
      </c>
      <c r="CN161" s="12">
        <v>0</v>
      </c>
      <c r="CO161" s="12">
        <v>0</v>
      </c>
      <c r="CP161" s="12">
        <v>0</v>
      </c>
      <c r="CQ161" s="12">
        <v>0</v>
      </c>
      <c r="CR161" s="12">
        <v>0</v>
      </c>
      <c r="CS161" s="12">
        <v>0</v>
      </c>
      <c r="CT161" s="12">
        <v>0</v>
      </c>
      <c r="CU161" s="12">
        <v>0</v>
      </c>
      <c r="CV161" s="12">
        <v>0</v>
      </c>
      <c r="CW161" s="12">
        <v>0</v>
      </c>
      <c r="CX161" s="12">
        <v>0</v>
      </c>
      <c r="CY161" s="12">
        <v>0</v>
      </c>
      <c r="CZ161" s="12">
        <v>0</v>
      </c>
      <c r="DA161" s="12">
        <v>0</v>
      </c>
      <c r="DB161" s="12">
        <v>0</v>
      </c>
      <c r="DC161" s="12">
        <v>0</v>
      </c>
      <c r="DD161" s="12">
        <v>0</v>
      </c>
      <c r="DE161" s="13">
        <v>0</v>
      </c>
      <c r="DF161" s="10">
        <v>0</v>
      </c>
      <c r="DG161" s="1">
        <f t="shared" si="2"/>
        <v>47</v>
      </c>
    </row>
    <row r="162" spans="1:111" ht="16.5" x14ac:dyDescent="0.35">
      <c r="A162" s="12">
        <v>34</v>
      </c>
      <c r="B162" s="11">
        <v>1</v>
      </c>
      <c r="C162" s="11">
        <v>15</v>
      </c>
      <c r="D162" s="12" t="s">
        <v>86</v>
      </c>
      <c r="E162" s="12">
        <v>59.98</v>
      </c>
      <c r="F162" s="12">
        <v>146.66999999999999</v>
      </c>
      <c r="G162" s="12">
        <v>239.5</v>
      </c>
      <c r="H162" s="12">
        <v>356.26</v>
      </c>
      <c r="I162" s="12">
        <v>481.38</v>
      </c>
      <c r="J162" s="12">
        <v>615.37</v>
      </c>
      <c r="K162" s="12">
        <v>758.76</v>
      </c>
      <c r="L162" s="12">
        <v>912.1</v>
      </c>
      <c r="M162" s="12">
        <v>1075.92</v>
      </c>
      <c r="N162" s="12">
        <v>1250.8399999999999</v>
      </c>
      <c r="O162" s="12">
        <v>1437.48</v>
      </c>
      <c r="P162" s="12">
        <v>1636.55</v>
      </c>
      <c r="Q162" s="12">
        <v>1848.83</v>
      </c>
      <c r="R162" s="12">
        <v>2075.2199999999998</v>
      </c>
      <c r="S162" s="12">
        <v>2316.7800000000002</v>
      </c>
      <c r="T162" s="12">
        <v>2433.11</v>
      </c>
      <c r="U162" s="12">
        <v>2556.67</v>
      </c>
      <c r="V162" s="12">
        <v>2688.25</v>
      </c>
      <c r="W162" s="12">
        <v>2828.79</v>
      </c>
      <c r="X162" s="12">
        <v>2979.32</v>
      </c>
      <c r="Y162" s="12">
        <v>3141.04</v>
      </c>
      <c r="Z162" s="12">
        <v>3315.31</v>
      </c>
      <c r="AA162" s="12">
        <v>3503.67</v>
      </c>
      <c r="AB162" s="12">
        <v>3707.75</v>
      </c>
      <c r="AC162" s="12">
        <v>3929.3</v>
      </c>
      <c r="AD162" s="12">
        <v>4170.1899999999996</v>
      </c>
      <c r="AE162" s="12">
        <v>4432.41</v>
      </c>
      <c r="AF162" s="12">
        <v>4718.22</v>
      </c>
      <c r="AG162" s="12">
        <v>5030.18</v>
      </c>
      <c r="AH162" s="12">
        <v>5371.23</v>
      </c>
      <c r="AI162" s="12">
        <v>5744.74</v>
      </c>
      <c r="AJ162" s="12">
        <v>6154.61</v>
      </c>
      <c r="AK162" s="12">
        <v>6607.02</v>
      </c>
      <c r="AL162" s="12">
        <v>7107.84</v>
      </c>
      <c r="AM162" s="12">
        <v>7664.1</v>
      </c>
      <c r="AN162" s="12">
        <v>8284.02</v>
      </c>
      <c r="AO162" s="12">
        <v>8978.5400000000009</v>
      </c>
      <c r="AP162" s="12">
        <v>9758.01</v>
      </c>
      <c r="AQ162" s="12">
        <v>10639.2</v>
      </c>
      <c r="AR162" s="12">
        <v>11643.52</v>
      </c>
      <c r="AS162" s="12">
        <v>12798.36</v>
      </c>
      <c r="AT162" s="12">
        <v>14139.8</v>
      </c>
      <c r="AU162" s="12">
        <v>15716.15</v>
      </c>
      <c r="AV162" s="12">
        <v>17591.64</v>
      </c>
      <c r="AW162" s="12">
        <v>19852.439999999999</v>
      </c>
      <c r="AX162" s="12">
        <v>0</v>
      </c>
      <c r="AY162" s="12">
        <v>0</v>
      </c>
      <c r="AZ162" s="12">
        <v>0</v>
      </c>
      <c r="BA162" s="12">
        <v>0</v>
      </c>
      <c r="BB162" s="12">
        <v>0</v>
      </c>
      <c r="BC162" s="12">
        <v>0</v>
      </c>
      <c r="BD162" s="12">
        <v>0</v>
      </c>
      <c r="BE162" s="12">
        <v>0</v>
      </c>
      <c r="BF162" s="12">
        <v>0</v>
      </c>
      <c r="BG162" s="12">
        <v>0</v>
      </c>
      <c r="BH162" s="12">
        <v>0</v>
      </c>
      <c r="BI162" s="12">
        <v>0</v>
      </c>
      <c r="BJ162" s="12">
        <v>0</v>
      </c>
      <c r="BK162" s="12">
        <v>0</v>
      </c>
      <c r="BL162" s="12">
        <v>0</v>
      </c>
      <c r="BM162" s="12">
        <v>0</v>
      </c>
      <c r="BN162" s="12">
        <v>0</v>
      </c>
      <c r="BO162" s="12">
        <v>0</v>
      </c>
      <c r="BP162" s="12">
        <v>0</v>
      </c>
      <c r="BQ162" s="12">
        <v>0</v>
      </c>
      <c r="BR162" s="12">
        <v>0</v>
      </c>
      <c r="BS162" s="12">
        <v>0</v>
      </c>
      <c r="BT162" s="12">
        <v>0</v>
      </c>
      <c r="BU162" s="12">
        <v>0</v>
      </c>
      <c r="BV162" s="12">
        <v>0</v>
      </c>
      <c r="BW162" s="12">
        <v>0</v>
      </c>
      <c r="BX162" s="12">
        <v>0</v>
      </c>
      <c r="BY162" s="12">
        <v>0</v>
      </c>
      <c r="BZ162" s="12">
        <v>0</v>
      </c>
      <c r="CA162" s="12">
        <v>0</v>
      </c>
      <c r="CB162" s="12">
        <v>0</v>
      </c>
      <c r="CC162" s="12">
        <v>0</v>
      </c>
      <c r="CD162" s="12">
        <v>0</v>
      </c>
      <c r="CE162" s="12">
        <v>0</v>
      </c>
      <c r="CF162" s="12">
        <v>0</v>
      </c>
      <c r="CG162" s="12">
        <v>0</v>
      </c>
      <c r="CH162" s="12">
        <v>0</v>
      </c>
      <c r="CI162" s="12">
        <v>0</v>
      </c>
      <c r="CJ162" s="12">
        <v>0</v>
      </c>
      <c r="CK162" s="12">
        <v>0</v>
      </c>
      <c r="CL162" s="12">
        <v>0</v>
      </c>
      <c r="CM162" s="12">
        <v>0</v>
      </c>
      <c r="CN162" s="12">
        <v>0</v>
      </c>
      <c r="CO162" s="12">
        <v>0</v>
      </c>
      <c r="CP162" s="12">
        <v>0</v>
      </c>
      <c r="CQ162" s="12">
        <v>0</v>
      </c>
      <c r="CR162" s="12">
        <v>0</v>
      </c>
      <c r="CS162" s="12">
        <v>0</v>
      </c>
      <c r="CT162" s="12">
        <v>0</v>
      </c>
      <c r="CU162" s="12">
        <v>0</v>
      </c>
      <c r="CV162" s="12">
        <v>0</v>
      </c>
      <c r="CW162" s="12">
        <v>0</v>
      </c>
      <c r="CX162" s="12">
        <v>0</v>
      </c>
      <c r="CY162" s="12">
        <v>0</v>
      </c>
      <c r="CZ162" s="12">
        <v>0</v>
      </c>
      <c r="DA162" s="12">
        <v>0</v>
      </c>
      <c r="DB162" s="12">
        <v>0</v>
      </c>
      <c r="DC162" s="12">
        <v>0</v>
      </c>
      <c r="DD162" s="12">
        <v>0</v>
      </c>
      <c r="DE162" s="13">
        <v>0</v>
      </c>
      <c r="DF162" s="10">
        <v>0</v>
      </c>
      <c r="DG162" s="1">
        <f t="shared" si="2"/>
        <v>46</v>
      </c>
    </row>
    <row r="163" spans="1:111" ht="16.5" x14ac:dyDescent="0.35">
      <c r="A163" s="12">
        <v>35</v>
      </c>
      <c r="B163" s="11">
        <v>1</v>
      </c>
      <c r="C163" s="11">
        <v>15</v>
      </c>
      <c r="D163" s="12" t="s">
        <v>86</v>
      </c>
      <c r="E163" s="12">
        <v>63.25</v>
      </c>
      <c r="F163" s="12">
        <v>154.72999999999999</v>
      </c>
      <c r="G163" s="12">
        <v>252.74</v>
      </c>
      <c r="H163" s="12">
        <v>376.06</v>
      </c>
      <c r="I163" s="12">
        <v>508.25</v>
      </c>
      <c r="J163" s="12">
        <v>649.84</v>
      </c>
      <c r="K163" s="12">
        <v>801.38</v>
      </c>
      <c r="L163" s="12">
        <v>963.42</v>
      </c>
      <c r="M163" s="12">
        <v>1136.57</v>
      </c>
      <c r="N163" s="12">
        <v>1321.45</v>
      </c>
      <c r="O163" s="12">
        <v>1518.78</v>
      </c>
      <c r="P163" s="12">
        <v>1729.34</v>
      </c>
      <c r="Q163" s="12">
        <v>1954.04</v>
      </c>
      <c r="R163" s="12">
        <v>2193.92</v>
      </c>
      <c r="S163" s="12">
        <v>2450.2199999999998</v>
      </c>
      <c r="T163" s="12">
        <v>2574.64</v>
      </c>
      <c r="U163" s="12">
        <v>2707.15</v>
      </c>
      <c r="V163" s="12">
        <v>2848.68</v>
      </c>
      <c r="W163" s="12">
        <v>3000.27</v>
      </c>
      <c r="X163" s="12">
        <v>3163.12</v>
      </c>
      <c r="Y163" s="12">
        <v>3338.62</v>
      </c>
      <c r="Z163" s="12">
        <v>3528.3</v>
      </c>
      <c r="AA163" s="12">
        <v>3733.82</v>
      </c>
      <c r="AB163" s="12">
        <v>3956.92</v>
      </c>
      <c r="AC163" s="12">
        <v>4199.51</v>
      </c>
      <c r="AD163" s="12">
        <v>4463.57</v>
      </c>
      <c r="AE163" s="12">
        <v>4751.3900000000003</v>
      </c>
      <c r="AF163" s="12">
        <v>5065.54</v>
      </c>
      <c r="AG163" s="12">
        <v>5408.99</v>
      </c>
      <c r="AH163" s="12">
        <v>5785.13</v>
      </c>
      <c r="AI163" s="12">
        <v>6197.88</v>
      </c>
      <c r="AJ163" s="12">
        <v>6653.47</v>
      </c>
      <c r="AK163" s="12">
        <v>7157.81</v>
      </c>
      <c r="AL163" s="12">
        <v>7717.98</v>
      </c>
      <c r="AM163" s="12">
        <v>8342.26</v>
      </c>
      <c r="AN163" s="12">
        <v>9041.67</v>
      </c>
      <c r="AO163" s="12">
        <v>9826.61</v>
      </c>
      <c r="AP163" s="12">
        <v>10713.99</v>
      </c>
      <c r="AQ163" s="12">
        <v>11725.38</v>
      </c>
      <c r="AR163" s="12">
        <v>12888.34</v>
      </c>
      <c r="AS163" s="12">
        <v>14239.21</v>
      </c>
      <c r="AT163" s="12">
        <v>15826.64</v>
      </c>
      <c r="AU163" s="12">
        <v>17715.310000000001</v>
      </c>
      <c r="AV163" s="12">
        <v>19992.009999999998</v>
      </c>
      <c r="AW163" s="12">
        <v>0</v>
      </c>
      <c r="AX163" s="12">
        <v>0</v>
      </c>
      <c r="AY163" s="12">
        <v>0</v>
      </c>
      <c r="AZ163" s="12">
        <v>0</v>
      </c>
      <c r="BA163" s="12">
        <v>0</v>
      </c>
      <c r="BB163" s="12">
        <v>0</v>
      </c>
      <c r="BC163" s="12">
        <v>0</v>
      </c>
      <c r="BD163" s="12">
        <v>0</v>
      </c>
      <c r="BE163" s="12">
        <v>0</v>
      </c>
      <c r="BF163" s="12">
        <v>0</v>
      </c>
      <c r="BG163" s="12">
        <v>0</v>
      </c>
      <c r="BH163" s="12">
        <v>0</v>
      </c>
      <c r="BI163" s="12">
        <v>0</v>
      </c>
      <c r="BJ163" s="12">
        <v>0</v>
      </c>
      <c r="BK163" s="12">
        <v>0</v>
      </c>
      <c r="BL163" s="12">
        <v>0</v>
      </c>
      <c r="BM163" s="12">
        <v>0</v>
      </c>
      <c r="BN163" s="12">
        <v>0</v>
      </c>
      <c r="BO163" s="12">
        <v>0</v>
      </c>
      <c r="BP163" s="12">
        <v>0</v>
      </c>
      <c r="BQ163" s="12">
        <v>0</v>
      </c>
      <c r="BR163" s="12">
        <v>0</v>
      </c>
      <c r="BS163" s="12">
        <v>0</v>
      </c>
      <c r="BT163" s="12">
        <v>0</v>
      </c>
      <c r="BU163" s="12">
        <v>0</v>
      </c>
      <c r="BV163" s="12">
        <v>0</v>
      </c>
      <c r="BW163" s="12">
        <v>0</v>
      </c>
      <c r="BX163" s="12">
        <v>0</v>
      </c>
      <c r="BY163" s="12">
        <v>0</v>
      </c>
      <c r="BZ163" s="12">
        <v>0</v>
      </c>
      <c r="CA163" s="12">
        <v>0</v>
      </c>
      <c r="CB163" s="12">
        <v>0</v>
      </c>
      <c r="CC163" s="12">
        <v>0</v>
      </c>
      <c r="CD163" s="12">
        <v>0</v>
      </c>
      <c r="CE163" s="12">
        <v>0</v>
      </c>
      <c r="CF163" s="12">
        <v>0</v>
      </c>
      <c r="CG163" s="12">
        <v>0</v>
      </c>
      <c r="CH163" s="12">
        <v>0</v>
      </c>
      <c r="CI163" s="12">
        <v>0</v>
      </c>
      <c r="CJ163" s="12">
        <v>0</v>
      </c>
      <c r="CK163" s="12">
        <v>0</v>
      </c>
      <c r="CL163" s="12">
        <v>0</v>
      </c>
      <c r="CM163" s="12">
        <v>0</v>
      </c>
      <c r="CN163" s="12">
        <v>0</v>
      </c>
      <c r="CO163" s="12">
        <v>0</v>
      </c>
      <c r="CP163" s="12">
        <v>0</v>
      </c>
      <c r="CQ163" s="12">
        <v>0</v>
      </c>
      <c r="CR163" s="12">
        <v>0</v>
      </c>
      <c r="CS163" s="12">
        <v>0</v>
      </c>
      <c r="CT163" s="12">
        <v>0</v>
      </c>
      <c r="CU163" s="12">
        <v>0</v>
      </c>
      <c r="CV163" s="12">
        <v>0</v>
      </c>
      <c r="CW163" s="12">
        <v>0</v>
      </c>
      <c r="CX163" s="12">
        <v>0</v>
      </c>
      <c r="CY163" s="12">
        <v>0</v>
      </c>
      <c r="CZ163" s="12">
        <v>0</v>
      </c>
      <c r="DA163" s="12">
        <v>0</v>
      </c>
      <c r="DB163" s="12">
        <v>0</v>
      </c>
      <c r="DC163" s="12">
        <v>0</v>
      </c>
      <c r="DD163" s="12">
        <v>0</v>
      </c>
      <c r="DE163" s="13">
        <v>0</v>
      </c>
      <c r="DF163" s="10">
        <v>0</v>
      </c>
      <c r="DG163" s="1">
        <f t="shared" si="2"/>
        <v>45</v>
      </c>
    </row>
    <row r="164" spans="1:111" ht="16.5" x14ac:dyDescent="0.35">
      <c r="A164" s="12">
        <v>36</v>
      </c>
      <c r="B164" s="11">
        <v>1</v>
      </c>
      <c r="C164" s="11">
        <v>15</v>
      </c>
      <c r="D164" s="12" t="s">
        <v>86</v>
      </c>
      <c r="E164" s="12">
        <v>66.739999999999995</v>
      </c>
      <c r="F164" s="12">
        <v>163.35</v>
      </c>
      <c r="G164" s="12">
        <v>266.89999999999998</v>
      </c>
      <c r="H164" s="12">
        <v>397.24</v>
      </c>
      <c r="I164" s="12">
        <v>536.98</v>
      </c>
      <c r="J164" s="12">
        <v>686.68</v>
      </c>
      <c r="K164" s="12">
        <v>846.89</v>
      </c>
      <c r="L164" s="12">
        <v>1018.21</v>
      </c>
      <c r="M164" s="12">
        <v>1201.28</v>
      </c>
      <c r="N164" s="12">
        <v>1396.82</v>
      </c>
      <c r="O164" s="12">
        <v>1605.6</v>
      </c>
      <c r="P164" s="12">
        <v>1828.55</v>
      </c>
      <c r="Q164" s="12">
        <v>2066.6799999999998</v>
      </c>
      <c r="R164" s="12">
        <v>2321.2399999999998</v>
      </c>
      <c r="S164" s="12">
        <v>2593.63</v>
      </c>
      <c r="T164" s="12">
        <v>2727.12</v>
      </c>
      <c r="U164" s="12">
        <v>2869.69</v>
      </c>
      <c r="V164" s="12">
        <v>3022.4</v>
      </c>
      <c r="W164" s="12">
        <v>3186.46</v>
      </c>
      <c r="X164" s="12">
        <v>3363.24</v>
      </c>
      <c r="Y164" s="12">
        <v>3554.32</v>
      </c>
      <c r="Z164" s="12">
        <v>3761.36</v>
      </c>
      <c r="AA164" s="12">
        <v>3986.11</v>
      </c>
      <c r="AB164" s="12">
        <v>4230.4799999999996</v>
      </c>
      <c r="AC164" s="12">
        <v>4496.5</v>
      </c>
      <c r="AD164" s="12">
        <v>4786.4399999999996</v>
      </c>
      <c r="AE164" s="12">
        <v>5102.91</v>
      </c>
      <c r="AF164" s="12">
        <v>5448.89</v>
      </c>
      <c r="AG164" s="12">
        <v>5827.8</v>
      </c>
      <c r="AH164" s="12">
        <v>6243.6</v>
      </c>
      <c r="AI164" s="12">
        <v>6702.55</v>
      </c>
      <c r="AJ164" s="12">
        <v>7210.61</v>
      </c>
      <c r="AK164" s="12">
        <v>7774.91</v>
      </c>
      <c r="AL164" s="12">
        <v>8403.7900000000009</v>
      </c>
      <c r="AM164" s="12">
        <v>9108.36</v>
      </c>
      <c r="AN164" s="12">
        <v>9899.1</v>
      </c>
      <c r="AO164" s="12">
        <v>10793.02</v>
      </c>
      <c r="AP164" s="12">
        <v>11811.87</v>
      </c>
      <c r="AQ164" s="12">
        <v>12983.41</v>
      </c>
      <c r="AR164" s="12">
        <v>14344.25</v>
      </c>
      <c r="AS164" s="12">
        <v>15943.38</v>
      </c>
      <c r="AT164" s="12">
        <v>17845.990000000002</v>
      </c>
      <c r="AU164" s="12">
        <v>20139.48</v>
      </c>
      <c r="AV164" s="12">
        <v>0</v>
      </c>
      <c r="AW164" s="12">
        <v>0</v>
      </c>
      <c r="AX164" s="12">
        <v>0</v>
      </c>
      <c r="AY164" s="12">
        <v>0</v>
      </c>
      <c r="AZ164" s="12">
        <v>0</v>
      </c>
      <c r="BA164" s="12">
        <v>0</v>
      </c>
      <c r="BB164" s="12">
        <v>0</v>
      </c>
      <c r="BC164" s="12">
        <v>0</v>
      </c>
      <c r="BD164" s="12">
        <v>0</v>
      </c>
      <c r="BE164" s="12">
        <v>0</v>
      </c>
      <c r="BF164" s="12">
        <v>0</v>
      </c>
      <c r="BG164" s="12">
        <v>0</v>
      </c>
      <c r="BH164" s="12">
        <v>0</v>
      </c>
      <c r="BI164" s="12">
        <v>0</v>
      </c>
      <c r="BJ164" s="12">
        <v>0</v>
      </c>
      <c r="BK164" s="12">
        <v>0</v>
      </c>
      <c r="BL164" s="12">
        <v>0</v>
      </c>
      <c r="BM164" s="12">
        <v>0</v>
      </c>
      <c r="BN164" s="12">
        <v>0</v>
      </c>
      <c r="BO164" s="12">
        <v>0</v>
      </c>
      <c r="BP164" s="12">
        <v>0</v>
      </c>
      <c r="BQ164" s="12">
        <v>0</v>
      </c>
      <c r="BR164" s="12">
        <v>0</v>
      </c>
      <c r="BS164" s="12">
        <v>0</v>
      </c>
      <c r="BT164" s="12">
        <v>0</v>
      </c>
      <c r="BU164" s="12">
        <v>0</v>
      </c>
      <c r="BV164" s="12">
        <v>0</v>
      </c>
      <c r="BW164" s="12">
        <v>0</v>
      </c>
      <c r="BX164" s="12">
        <v>0</v>
      </c>
      <c r="BY164" s="12">
        <v>0</v>
      </c>
      <c r="BZ164" s="12">
        <v>0</v>
      </c>
      <c r="CA164" s="12">
        <v>0</v>
      </c>
      <c r="CB164" s="12">
        <v>0</v>
      </c>
      <c r="CC164" s="12">
        <v>0</v>
      </c>
      <c r="CD164" s="12">
        <v>0</v>
      </c>
      <c r="CE164" s="12">
        <v>0</v>
      </c>
      <c r="CF164" s="12">
        <v>0</v>
      </c>
      <c r="CG164" s="12">
        <v>0</v>
      </c>
      <c r="CH164" s="12">
        <v>0</v>
      </c>
      <c r="CI164" s="12">
        <v>0</v>
      </c>
      <c r="CJ164" s="12">
        <v>0</v>
      </c>
      <c r="CK164" s="12">
        <v>0</v>
      </c>
      <c r="CL164" s="12">
        <v>0</v>
      </c>
      <c r="CM164" s="12">
        <v>0</v>
      </c>
      <c r="CN164" s="12">
        <v>0</v>
      </c>
      <c r="CO164" s="12">
        <v>0</v>
      </c>
      <c r="CP164" s="12">
        <v>0</v>
      </c>
      <c r="CQ164" s="12">
        <v>0</v>
      </c>
      <c r="CR164" s="12">
        <v>0</v>
      </c>
      <c r="CS164" s="12">
        <v>0</v>
      </c>
      <c r="CT164" s="12">
        <v>0</v>
      </c>
      <c r="CU164" s="12">
        <v>0</v>
      </c>
      <c r="CV164" s="12">
        <v>0</v>
      </c>
      <c r="CW164" s="12">
        <v>0</v>
      </c>
      <c r="CX164" s="12">
        <v>0</v>
      </c>
      <c r="CY164" s="12">
        <v>0</v>
      </c>
      <c r="CZ164" s="12">
        <v>0</v>
      </c>
      <c r="DA164" s="12">
        <v>0</v>
      </c>
      <c r="DB164" s="12">
        <v>0</v>
      </c>
      <c r="DC164" s="12">
        <v>0</v>
      </c>
      <c r="DD164" s="12">
        <v>0</v>
      </c>
      <c r="DE164" s="13">
        <v>0</v>
      </c>
      <c r="DF164" s="10">
        <v>0</v>
      </c>
      <c r="DG164" s="1">
        <f t="shared" si="2"/>
        <v>44</v>
      </c>
    </row>
    <row r="165" spans="1:111" ht="16.5" x14ac:dyDescent="0.35">
      <c r="A165" s="12">
        <v>37</v>
      </c>
      <c r="B165" s="11">
        <v>1</v>
      </c>
      <c r="C165" s="11">
        <v>15</v>
      </c>
      <c r="D165" s="12" t="s">
        <v>86</v>
      </c>
      <c r="E165" s="12">
        <v>70.489999999999995</v>
      </c>
      <c r="F165" s="12">
        <v>172.6</v>
      </c>
      <c r="G165" s="12">
        <v>282.10000000000002</v>
      </c>
      <c r="H165" s="12">
        <v>419.95</v>
      </c>
      <c r="I165" s="12">
        <v>567.75</v>
      </c>
      <c r="J165" s="12">
        <v>726.08</v>
      </c>
      <c r="K165" s="12">
        <v>895.53</v>
      </c>
      <c r="L165" s="12">
        <v>1076.75</v>
      </c>
      <c r="M165" s="12">
        <v>1270.44</v>
      </c>
      <c r="N165" s="12">
        <v>1477.4</v>
      </c>
      <c r="O165" s="12">
        <v>1698.53</v>
      </c>
      <c r="P165" s="12">
        <v>1934.87</v>
      </c>
      <c r="Q165" s="12">
        <v>2187.63</v>
      </c>
      <c r="R165" s="12">
        <v>2458.21</v>
      </c>
      <c r="S165" s="12">
        <v>2748.25</v>
      </c>
      <c r="T165" s="12">
        <v>2891.92</v>
      </c>
      <c r="U165" s="12">
        <v>3045.82</v>
      </c>
      <c r="V165" s="12">
        <v>3211.14</v>
      </c>
      <c r="W165" s="12">
        <v>3389.3</v>
      </c>
      <c r="X165" s="12">
        <v>3581.86</v>
      </c>
      <c r="Y165" s="12">
        <v>3790.5</v>
      </c>
      <c r="Z165" s="12">
        <v>4016.99</v>
      </c>
      <c r="AA165" s="12">
        <v>4263.26</v>
      </c>
      <c r="AB165" s="12">
        <v>4531.33</v>
      </c>
      <c r="AC165" s="12">
        <v>4823.5200000000004</v>
      </c>
      <c r="AD165" s="12">
        <v>5142.4399999999996</v>
      </c>
      <c r="AE165" s="12">
        <v>5491.1</v>
      </c>
      <c r="AF165" s="12">
        <v>5872.95</v>
      </c>
      <c r="AG165" s="12">
        <v>6291.97</v>
      </c>
      <c r="AH165" s="12">
        <v>6754.48</v>
      </c>
      <c r="AI165" s="12">
        <v>7266.48</v>
      </c>
      <c r="AJ165" s="12">
        <v>7835.15</v>
      </c>
      <c r="AK165" s="12">
        <v>8468.9</v>
      </c>
      <c r="AL165" s="12">
        <v>9178.93</v>
      </c>
      <c r="AM165" s="12">
        <v>9975.7900000000009</v>
      </c>
      <c r="AN165" s="12">
        <v>10876.64</v>
      </c>
      <c r="AO165" s="12">
        <v>11903.38</v>
      </c>
      <c r="AP165" s="12">
        <v>13083.99</v>
      </c>
      <c r="AQ165" s="12">
        <v>14455.38</v>
      </c>
      <c r="AR165" s="12">
        <v>16066.9</v>
      </c>
      <c r="AS165" s="12">
        <v>17984.25</v>
      </c>
      <c r="AT165" s="12">
        <v>20295.509999999998</v>
      </c>
      <c r="AU165" s="12">
        <v>0</v>
      </c>
      <c r="AV165" s="12">
        <v>0</v>
      </c>
      <c r="AW165" s="12">
        <v>0</v>
      </c>
      <c r="AX165" s="12">
        <v>0</v>
      </c>
      <c r="AY165" s="12">
        <v>0</v>
      </c>
      <c r="AZ165" s="12">
        <v>0</v>
      </c>
      <c r="BA165" s="12">
        <v>0</v>
      </c>
      <c r="BB165" s="12">
        <v>0</v>
      </c>
      <c r="BC165" s="12">
        <v>0</v>
      </c>
      <c r="BD165" s="12">
        <v>0</v>
      </c>
      <c r="BE165" s="12">
        <v>0</v>
      </c>
      <c r="BF165" s="12">
        <v>0</v>
      </c>
      <c r="BG165" s="12">
        <v>0</v>
      </c>
      <c r="BH165" s="12">
        <v>0</v>
      </c>
      <c r="BI165" s="12">
        <v>0</v>
      </c>
      <c r="BJ165" s="12">
        <v>0</v>
      </c>
      <c r="BK165" s="12">
        <v>0</v>
      </c>
      <c r="BL165" s="12">
        <v>0</v>
      </c>
      <c r="BM165" s="12">
        <v>0</v>
      </c>
      <c r="BN165" s="12">
        <v>0</v>
      </c>
      <c r="BO165" s="12">
        <v>0</v>
      </c>
      <c r="BP165" s="12">
        <v>0</v>
      </c>
      <c r="BQ165" s="12">
        <v>0</v>
      </c>
      <c r="BR165" s="12">
        <v>0</v>
      </c>
      <c r="BS165" s="12">
        <v>0</v>
      </c>
      <c r="BT165" s="12">
        <v>0</v>
      </c>
      <c r="BU165" s="12">
        <v>0</v>
      </c>
      <c r="BV165" s="12">
        <v>0</v>
      </c>
      <c r="BW165" s="12">
        <v>0</v>
      </c>
      <c r="BX165" s="12">
        <v>0</v>
      </c>
      <c r="BY165" s="12">
        <v>0</v>
      </c>
      <c r="BZ165" s="12">
        <v>0</v>
      </c>
      <c r="CA165" s="12">
        <v>0</v>
      </c>
      <c r="CB165" s="12">
        <v>0</v>
      </c>
      <c r="CC165" s="12">
        <v>0</v>
      </c>
      <c r="CD165" s="12">
        <v>0</v>
      </c>
      <c r="CE165" s="12">
        <v>0</v>
      </c>
      <c r="CF165" s="12">
        <v>0</v>
      </c>
      <c r="CG165" s="12">
        <v>0</v>
      </c>
      <c r="CH165" s="12">
        <v>0</v>
      </c>
      <c r="CI165" s="12">
        <v>0</v>
      </c>
      <c r="CJ165" s="12">
        <v>0</v>
      </c>
      <c r="CK165" s="12">
        <v>0</v>
      </c>
      <c r="CL165" s="12">
        <v>0</v>
      </c>
      <c r="CM165" s="12">
        <v>0</v>
      </c>
      <c r="CN165" s="12">
        <v>0</v>
      </c>
      <c r="CO165" s="12">
        <v>0</v>
      </c>
      <c r="CP165" s="12">
        <v>0</v>
      </c>
      <c r="CQ165" s="12">
        <v>0</v>
      </c>
      <c r="CR165" s="12">
        <v>0</v>
      </c>
      <c r="CS165" s="12">
        <v>0</v>
      </c>
      <c r="CT165" s="12">
        <v>0</v>
      </c>
      <c r="CU165" s="12">
        <v>0</v>
      </c>
      <c r="CV165" s="12">
        <v>0</v>
      </c>
      <c r="CW165" s="12">
        <v>0</v>
      </c>
      <c r="CX165" s="12">
        <v>0</v>
      </c>
      <c r="CY165" s="12">
        <v>0</v>
      </c>
      <c r="CZ165" s="12">
        <v>0</v>
      </c>
      <c r="DA165" s="12">
        <v>0</v>
      </c>
      <c r="DB165" s="12">
        <v>0</v>
      </c>
      <c r="DC165" s="12">
        <v>0</v>
      </c>
      <c r="DD165" s="12">
        <v>0</v>
      </c>
      <c r="DE165" s="13">
        <v>0</v>
      </c>
      <c r="DF165" s="10">
        <v>0</v>
      </c>
      <c r="DG165" s="1">
        <f t="shared" si="2"/>
        <v>43</v>
      </c>
    </row>
    <row r="166" spans="1:111" ht="16.5" x14ac:dyDescent="0.35">
      <c r="A166" s="12">
        <v>38</v>
      </c>
      <c r="B166" s="11">
        <v>1</v>
      </c>
      <c r="C166" s="11">
        <v>15</v>
      </c>
      <c r="D166" s="12" t="s">
        <v>86</v>
      </c>
      <c r="E166" s="12">
        <v>74.53</v>
      </c>
      <c r="F166" s="12">
        <v>182.57</v>
      </c>
      <c r="G166" s="12">
        <v>298.43</v>
      </c>
      <c r="H166" s="12">
        <v>444.31</v>
      </c>
      <c r="I166" s="12">
        <v>600.73</v>
      </c>
      <c r="J166" s="12">
        <v>768.28</v>
      </c>
      <c r="K166" s="12">
        <v>947.6</v>
      </c>
      <c r="L166" s="12">
        <v>1139.42</v>
      </c>
      <c r="M166" s="12">
        <v>1344.51</v>
      </c>
      <c r="N166" s="12">
        <v>1563.8</v>
      </c>
      <c r="O166" s="12">
        <v>1798.3</v>
      </c>
      <c r="P166" s="12">
        <v>2049.21</v>
      </c>
      <c r="Q166" s="12">
        <v>2317.94</v>
      </c>
      <c r="R166" s="12">
        <v>2606.1</v>
      </c>
      <c r="S166" s="12">
        <v>2915.54</v>
      </c>
      <c r="T166" s="12">
        <v>3070.69</v>
      </c>
      <c r="U166" s="12">
        <v>3237.37</v>
      </c>
      <c r="V166" s="12">
        <v>3416.98</v>
      </c>
      <c r="W166" s="12">
        <v>3611.11</v>
      </c>
      <c r="X166" s="12">
        <v>3821.46</v>
      </c>
      <c r="Y166" s="12">
        <v>4049.8</v>
      </c>
      <c r="Z166" s="12">
        <v>4298.07</v>
      </c>
      <c r="AA166" s="12">
        <v>4568.34</v>
      </c>
      <c r="AB166" s="12">
        <v>4862.91</v>
      </c>
      <c r="AC166" s="12">
        <v>5184.43</v>
      </c>
      <c r="AD166" s="12">
        <v>5535.94</v>
      </c>
      <c r="AE166" s="12">
        <v>5920.91</v>
      </c>
      <c r="AF166" s="12">
        <v>6343.35</v>
      </c>
      <c r="AG166" s="12">
        <v>6809.64</v>
      </c>
      <c r="AH166" s="12">
        <v>7325.82</v>
      </c>
      <c r="AI166" s="12">
        <v>7899.13</v>
      </c>
      <c r="AJ166" s="12">
        <v>8538.06</v>
      </c>
      <c r="AK166" s="12">
        <v>9253.89</v>
      </c>
      <c r="AL166" s="12">
        <v>10057.25</v>
      </c>
      <c r="AM166" s="12">
        <v>10965.46</v>
      </c>
      <c r="AN166" s="12">
        <v>12000.59</v>
      </c>
      <c r="AO166" s="12">
        <v>13190.84</v>
      </c>
      <c r="AP166" s="12">
        <v>14573.42</v>
      </c>
      <c r="AQ166" s="12">
        <v>16198.11</v>
      </c>
      <c r="AR166" s="12">
        <v>18131.11</v>
      </c>
      <c r="AS166" s="12">
        <v>20461.25</v>
      </c>
      <c r="AT166" s="12">
        <v>0</v>
      </c>
      <c r="AU166" s="12">
        <v>0</v>
      </c>
      <c r="AV166" s="12">
        <v>0</v>
      </c>
      <c r="AW166" s="12">
        <v>0</v>
      </c>
      <c r="AX166" s="12">
        <v>0</v>
      </c>
      <c r="AY166" s="12">
        <v>0</v>
      </c>
      <c r="AZ166" s="12">
        <v>0</v>
      </c>
      <c r="BA166" s="12">
        <v>0</v>
      </c>
      <c r="BB166" s="12">
        <v>0</v>
      </c>
      <c r="BC166" s="12">
        <v>0</v>
      </c>
      <c r="BD166" s="12">
        <v>0</v>
      </c>
      <c r="BE166" s="12">
        <v>0</v>
      </c>
      <c r="BF166" s="12">
        <v>0</v>
      </c>
      <c r="BG166" s="12">
        <v>0</v>
      </c>
      <c r="BH166" s="12">
        <v>0</v>
      </c>
      <c r="BI166" s="12">
        <v>0</v>
      </c>
      <c r="BJ166" s="12">
        <v>0</v>
      </c>
      <c r="BK166" s="12">
        <v>0</v>
      </c>
      <c r="BL166" s="12">
        <v>0</v>
      </c>
      <c r="BM166" s="12">
        <v>0</v>
      </c>
      <c r="BN166" s="12">
        <v>0</v>
      </c>
      <c r="BO166" s="12">
        <v>0</v>
      </c>
      <c r="BP166" s="12">
        <v>0</v>
      </c>
      <c r="BQ166" s="12">
        <v>0</v>
      </c>
      <c r="BR166" s="12">
        <v>0</v>
      </c>
      <c r="BS166" s="12">
        <v>0</v>
      </c>
      <c r="BT166" s="12">
        <v>0</v>
      </c>
      <c r="BU166" s="12">
        <v>0</v>
      </c>
      <c r="BV166" s="12">
        <v>0</v>
      </c>
      <c r="BW166" s="12">
        <v>0</v>
      </c>
      <c r="BX166" s="12">
        <v>0</v>
      </c>
      <c r="BY166" s="12">
        <v>0</v>
      </c>
      <c r="BZ166" s="12">
        <v>0</v>
      </c>
      <c r="CA166" s="12">
        <v>0</v>
      </c>
      <c r="CB166" s="12">
        <v>0</v>
      </c>
      <c r="CC166" s="12">
        <v>0</v>
      </c>
      <c r="CD166" s="12">
        <v>0</v>
      </c>
      <c r="CE166" s="12">
        <v>0</v>
      </c>
      <c r="CF166" s="12">
        <v>0</v>
      </c>
      <c r="CG166" s="12">
        <v>0</v>
      </c>
      <c r="CH166" s="12">
        <v>0</v>
      </c>
      <c r="CI166" s="12">
        <v>0</v>
      </c>
      <c r="CJ166" s="12">
        <v>0</v>
      </c>
      <c r="CK166" s="12">
        <v>0</v>
      </c>
      <c r="CL166" s="12">
        <v>0</v>
      </c>
      <c r="CM166" s="12">
        <v>0</v>
      </c>
      <c r="CN166" s="12">
        <v>0</v>
      </c>
      <c r="CO166" s="12">
        <v>0</v>
      </c>
      <c r="CP166" s="12">
        <v>0</v>
      </c>
      <c r="CQ166" s="12">
        <v>0</v>
      </c>
      <c r="CR166" s="12">
        <v>0</v>
      </c>
      <c r="CS166" s="12">
        <v>0</v>
      </c>
      <c r="CT166" s="12">
        <v>0</v>
      </c>
      <c r="CU166" s="12">
        <v>0</v>
      </c>
      <c r="CV166" s="12">
        <v>0</v>
      </c>
      <c r="CW166" s="12">
        <v>0</v>
      </c>
      <c r="CX166" s="12">
        <v>0</v>
      </c>
      <c r="CY166" s="12">
        <v>0</v>
      </c>
      <c r="CZ166" s="12">
        <v>0</v>
      </c>
      <c r="DA166" s="12">
        <v>0</v>
      </c>
      <c r="DB166" s="12">
        <v>0</v>
      </c>
      <c r="DC166" s="12">
        <v>0</v>
      </c>
      <c r="DD166" s="12">
        <v>0</v>
      </c>
      <c r="DE166" s="13">
        <v>0</v>
      </c>
      <c r="DF166" s="10">
        <v>0</v>
      </c>
      <c r="DG166" s="1">
        <f t="shared" si="2"/>
        <v>42</v>
      </c>
    </row>
    <row r="167" spans="1:111" ht="16.5" x14ac:dyDescent="0.35">
      <c r="A167" s="12">
        <v>39</v>
      </c>
      <c r="B167" s="11">
        <v>1</v>
      </c>
      <c r="C167" s="11">
        <v>15</v>
      </c>
      <c r="D167" s="12" t="s">
        <v>86</v>
      </c>
      <c r="E167" s="12">
        <v>78.89</v>
      </c>
      <c r="F167" s="12">
        <v>193.29</v>
      </c>
      <c r="G167" s="12">
        <v>315.99</v>
      </c>
      <c r="H167" s="12">
        <v>470.46</v>
      </c>
      <c r="I167" s="12">
        <v>636.08000000000004</v>
      </c>
      <c r="J167" s="12">
        <v>813.49</v>
      </c>
      <c r="K167" s="12">
        <v>1003.41</v>
      </c>
      <c r="L167" s="12">
        <v>1206.6199999999999</v>
      </c>
      <c r="M167" s="12">
        <v>1424.03</v>
      </c>
      <c r="N167" s="12">
        <v>1656.67</v>
      </c>
      <c r="O167" s="12">
        <v>1905.72</v>
      </c>
      <c r="P167" s="12">
        <v>2172.58</v>
      </c>
      <c r="Q167" s="12">
        <v>2458.83</v>
      </c>
      <c r="R167" s="12">
        <v>2766.33</v>
      </c>
      <c r="S167" s="12">
        <v>3097.17</v>
      </c>
      <c r="T167" s="12">
        <v>3265.28</v>
      </c>
      <c r="U167" s="12">
        <v>3446.44</v>
      </c>
      <c r="V167" s="12">
        <v>3642.25</v>
      </c>
      <c r="W167" s="12">
        <v>3854.41</v>
      </c>
      <c r="X167" s="12">
        <v>4084.72</v>
      </c>
      <c r="Y167" s="12">
        <v>4335.1400000000003</v>
      </c>
      <c r="Z167" s="12">
        <v>4607.7299999999996</v>
      </c>
      <c r="AA167" s="12">
        <v>4904.8500000000004</v>
      </c>
      <c r="AB167" s="12">
        <v>5229.1400000000003</v>
      </c>
      <c r="AC167" s="12">
        <v>5583.68</v>
      </c>
      <c r="AD167" s="12">
        <v>5971.97</v>
      </c>
      <c r="AE167" s="12">
        <v>6398.05</v>
      </c>
      <c r="AF167" s="12">
        <v>6868.36</v>
      </c>
      <c r="AG167" s="12">
        <v>7388.99</v>
      </c>
      <c r="AH167" s="12">
        <v>7967.24</v>
      </c>
      <c r="AI167" s="12">
        <v>8611.68</v>
      </c>
      <c r="AJ167" s="12">
        <v>9333.68</v>
      </c>
      <c r="AK167" s="12">
        <v>10143.98</v>
      </c>
      <c r="AL167" s="12">
        <v>11060.02</v>
      </c>
      <c r="AM167" s="12">
        <v>12104.07</v>
      </c>
      <c r="AN167" s="12">
        <v>13304.59</v>
      </c>
      <c r="AO167" s="12">
        <v>14699.09</v>
      </c>
      <c r="AP167" s="12">
        <v>16337.79</v>
      </c>
      <c r="AQ167" s="12">
        <v>18287.46</v>
      </c>
      <c r="AR167" s="12">
        <v>20637.68</v>
      </c>
      <c r="AS167" s="12">
        <v>0</v>
      </c>
      <c r="AT167" s="12">
        <v>0</v>
      </c>
      <c r="AU167" s="12">
        <v>0</v>
      </c>
      <c r="AV167" s="12">
        <v>0</v>
      </c>
      <c r="AW167" s="12">
        <v>0</v>
      </c>
      <c r="AX167" s="12">
        <v>0</v>
      </c>
      <c r="AY167" s="12">
        <v>0</v>
      </c>
      <c r="AZ167" s="12">
        <v>0</v>
      </c>
      <c r="BA167" s="12">
        <v>0</v>
      </c>
      <c r="BB167" s="12">
        <v>0</v>
      </c>
      <c r="BC167" s="12">
        <v>0</v>
      </c>
      <c r="BD167" s="12">
        <v>0</v>
      </c>
      <c r="BE167" s="12">
        <v>0</v>
      </c>
      <c r="BF167" s="12">
        <v>0</v>
      </c>
      <c r="BG167" s="12">
        <v>0</v>
      </c>
      <c r="BH167" s="12">
        <v>0</v>
      </c>
      <c r="BI167" s="12">
        <v>0</v>
      </c>
      <c r="BJ167" s="12">
        <v>0</v>
      </c>
      <c r="BK167" s="12">
        <v>0</v>
      </c>
      <c r="BL167" s="12">
        <v>0</v>
      </c>
      <c r="BM167" s="12">
        <v>0</v>
      </c>
      <c r="BN167" s="12">
        <v>0</v>
      </c>
      <c r="BO167" s="12">
        <v>0</v>
      </c>
      <c r="BP167" s="12">
        <v>0</v>
      </c>
      <c r="BQ167" s="12">
        <v>0</v>
      </c>
      <c r="BR167" s="12">
        <v>0</v>
      </c>
      <c r="BS167" s="12">
        <v>0</v>
      </c>
      <c r="BT167" s="12">
        <v>0</v>
      </c>
      <c r="BU167" s="12">
        <v>0</v>
      </c>
      <c r="BV167" s="12">
        <v>0</v>
      </c>
      <c r="BW167" s="12">
        <v>0</v>
      </c>
      <c r="BX167" s="12">
        <v>0</v>
      </c>
      <c r="BY167" s="12">
        <v>0</v>
      </c>
      <c r="BZ167" s="12">
        <v>0</v>
      </c>
      <c r="CA167" s="12">
        <v>0</v>
      </c>
      <c r="CB167" s="12">
        <v>0</v>
      </c>
      <c r="CC167" s="12">
        <v>0</v>
      </c>
      <c r="CD167" s="12">
        <v>0</v>
      </c>
      <c r="CE167" s="12">
        <v>0</v>
      </c>
      <c r="CF167" s="12">
        <v>0</v>
      </c>
      <c r="CG167" s="12">
        <v>0</v>
      </c>
      <c r="CH167" s="12">
        <v>0</v>
      </c>
      <c r="CI167" s="12">
        <v>0</v>
      </c>
      <c r="CJ167" s="12">
        <v>0</v>
      </c>
      <c r="CK167" s="12">
        <v>0</v>
      </c>
      <c r="CL167" s="12">
        <v>0</v>
      </c>
      <c r="CM167" s="12">
        <v>0</v>
      </c>
      <c r="CN167" s="12">
        <v>0</v>
      </c>
      <c r="CO167" s="12">
        <v>0</v>
      </c>
      <c r="CP167" s="12">
        <v>0</v>
      </c>
      <c r="CQ167" s="12">
        <v>0</v>
      </c>
      <c r="CR167" s="12">
        <v>0</v>
      </c>
      <c r="CS167" s="12">
        <v>0</v>
      </c>
      <c r="CT167" s="12">
        <v>0</v>
      </c>
      <c r="CU167" s="12">
        <v>0</v>
      </c>
      <c r="CV167" s="12">
        <v>0</v>
      </c>
      <c r="CW167" s="12">
        <v>0</v>
      </c>
      <c r="CX167" s="12">
        <v>0</v>
      </c>
      <c r="CY167" s="12">
        <v>0</v>
      </c>
      <c r="CZ167" s="12">
        <v>0</v>
      </c>
      <c r="DA167" s="12">
        <v>0</v>
      </c>
      <c r="DB167" s="12">
        <v>0</v>
      </c>
      <c r="DC167" s="12">
        <v>0</v>
      </c>
      <c r="DD167" s="12">
        <v>0</v>
      </c>
      <c r="DE167" s="13">
        <v>0</v>
      </c>
      <c r="DF167" s="10">
        <v>0</v>
      </c>
      <c r="DG167" s="1">
        <f t="shared" si="2"/>
        <v>41</v>
      </c>
    </row>
    <row r="168" spans="1:111" ht="16.5" x14ac:dyDescent="0.35">
      <c r="A168" s="12">
        <v>40</v>
      </c>
      <c r="B168" s="11">
        <v>1</v>
      </c>
      <c r="C168" s="11">
        <v>15</v>
      </c>
      <c r="D168" s="12" t="s">
        <v>86</v>
      </c>
      <c r="E168" s="12">
        <v>83.6</v>
      </c>
      <c r="F168" s="12">
        <v>204.84</v>
      </c>
      <c r="G168" s="12">
        <v>334.85</v>
      </c>
      <c r="H168" s="12">
        <v>498.53</v>
      </c>
      <c r="I168" s="12">
        <v>674.02</v>
      </c>
      <c r="J168" s="12">
        <v>862.02</v>
      </c>
      <c r="K168" s="12">
        <v>1063.3399999999999</v>
      </c>
      <c r="L168" s="12">
        <v>1278.8800000000001</v>
      </c>
      <c r="M168" s="12">
        <v>1509.66</v>
      </c>
      <c r="N168" s="12">
        <v>1756.85</v>
      </c>
      <c r="O168" s="12">
        <v>2021.82</v>
      </c>
      <c r="P168" s="12">
        <v>2306.1799999999998</v>
      </c>
      <c r="Q168" s="12">
        <v>2611.7399999999998</v>
      </c>
      <c r="R168" s="12">
        <v>2940.59</v>
      </c>
      <c r="S168" s="12">
        <v>3295.13</v>
      </c>
      <c r="T168" s="12">
        <v>3477.94</v>
      </c>
      <c r="U168" s="12">
        <v>3675.54</v>
      </c>
      <c r="V168" s="12">
        <v>3889.64</v>
      </c>
      <c r="W168" s="12">
        <v>4122.05</v>
      </c>
      <c r="X168" s="12">
        <v>4374.76</v>
      </c>
      <c r="Y168" s="12">
        <v>4649.84</v>
      </c>
      <c r="Z168" s="12">
        <v>4949.68</v>
      </c>
      <c r="AA168" s="12">
        <v>5276.93</v>
      </c>
      <c r="AB168" s="12">
        <v>5634.71</v>
      </c>
      <c r="AC168" s="12">
        <v>6026.55</v>
      </c>
      <c r="AD168" s="12">
        <v>6456.53</v>
      </c>
      <c r="AE168" s="12">
        <v>6931.13</v>
      </c>
      <c r="AF168" s="12">
        <v>7456.52</v>
      </c>
      <c r="AG168" s="12">
        <v>8040.06</v>
      </c>
      <c r="AH168" s="12">
        <v>8690.39</v>
      </c>
      <c r="AI168" s="12">
        <v>9418.99</v>
      </c>
      <c r="AJ168" s="12">
        <v>10236.69</v>
      </c>
      <c r="AK168" s="12">
        <v>11161.1</v>
      </c>
      <c r="AL168" s="12">
        <v>12214.7</v>
      </c>
      <c r="AM168" s="12">
        <v>13426.18</v>
      </c>
      <c r="AN168" s="12">
        <v>14833.43</v>
      </c>
      <c r="AO168" s="12">
        <v>16487.099999999999</v>
      </c>
      <c r="AP168" s="12">
        <v>18454.59</v>
      </c>
      <c r="AQ168" s="12">
        <v>20826.3</v>
      </c>
      <c r="AR168" s="12">
        <v>0</v>
      </c>
      <c r="AS168" s="12">
        <v>0</v>
      </c>
      <c r="AT168" s="12">
        <v>0</v>
      </c>
      <c r="AU168" s="12">
        <v>0</v>
      </c>
      <c r="AV168" s="12">
        <v>0</v>
      </c>
      <c r="AW168" s="12">
        <v>0</v>
      </c>
      <c r="AX168" s="12">
        <v>0</v>
      </c>
      <c r="AY168" s="12">
        <v>0</v>
      </c>
      <c r="AZ168" s="12">
        <v>0</v>
      </c>
      <c r="BA168" s="12">
        <v>0</v>
      </c>
      <c r="BB168" s="12">
        <v>0</v>
      </c>
      <c r="BC168" s="12">
        <v>0</v>
      </c>
      <c r="BD168" s="12">
        <v>0</v>
      </c>
      <c r="BE168" s="12">
        <v>0</v>
      </c>
      <c r="BF168" s="12">
        <v>0</v>
      </c>
      <c r="BG168" s="12">
        <v>0</v>
      </c>
      <c r="BH168" s="12">
        <v>0</v>
      </c>
      <c r="BI168" s="12">
        <v>0</v>
      </c>
      <c r="BJ168" s="12">
        <v>0</v>
      </c>
      <c r="BK168" s="12">
        <v>0</v>
      </c>
      <c r="BL168" s="12">
        <v>0</v>
      </c>
      <c r="BM168" s="12">
        <v>0</v>
      </c>
      <c r="BN168" s="12">
        <v>0</v>
      </c>
      <c r="BO168" s="12">
        <v>0</v>
      </c>
      <c r="BP168" s="12">
        <v>0</v>
      </c>
      <c r="BQ168" s="12">
        <v>0</v>
      </c>
      <c r="BR168" s="12">
        <v>0</v>
      </c>
      <c r="BS168" s="12">
        <v>0</v>
      </c>
      <c r="BT168" s="12">
        <v>0</v>
      </c>
      <c r="BU168" s="12">
        <v>0</v>
      </c>
      <c r="BV168" s="12">
        <v>0</v>
      </c>
      <c r="BW168" s="12">
        <v>0</v>
      </c>
      <c r="BX168" s="12">
        <v>0</v>
      </c>
      <c r="BY168" s="12">
        <v>0</v>
      </c>
      <c r="BZ168" s="12">
        <v>0</v>
      </c>
      <c r="CA168" s="12">
        <v>0</v>
      </c>
      <c r="CB168" s="12">
        <v>0</v>
      </c>
      <c r="CC168" s="12">
        <v>0</v>
      </c>
      <c r="CD168" s="12">
        <v>0</v>
      </c>
      <c r="CE168" s="12">
        <v>0</v>
      </c>
      <c r="CF168" s="12">
        <v>0</v>
      </c>
      <c r="CG168" s="12">
        <v>0</v>
      </c>
      <c r="CH168" s="12">
        <v>0</v>
      </c>
      <c r="CI168" s="12">
        <v>0</v>
      </c>
      <c r="CJ168" s="12">
        <v>0</v>
      </c>
      <c r="CK168" s="12">
        <v>0</v>
      </c>
      <c r="CL168" s="12">
        <v>0</v>
      </c>
      <c r="CM168" s="12">
        <v>0</v>
      </c>
      <c r="CN168" s="12">
        <v>0</v>
      </c>
      <c r="CO168" s="12">
        <v>0</v>
      </c>
      <c r="CP168" s="12">
        <v>0</v>
      </c>
      <c r="CQ168" s="12">
        <v>0</v>
      </c>
      <c r="CR168" s="12">
        <v>0</v>
      </c>
      <c r="CS168" s="12">
        <v>0</v>
      </c>
      <c r="CT168" s="12">
        <v>0</v>
      </c>
      <c r="CU168" s="12">
        <v>0</v>
      </c>
      <c r="CV168" s="12">
        <v>0</v>
      </c>
      <c r="CW168" s="12">
        <v>0</v>
      </c>
      <c r="CX168" s="12">
        <v>0</v>
      </c>
      <c r="CY168" s="12">
        <v>0</v>
      </c>
      <c r="CZ168" s="12">
        <v>0</v>
      </c>
      <c r="DA168" s="12">
        <v>0</v>
      </c>
      <c r="DB168" s="12">
        <v>0</v>
      </c>
      <c r="DC168" s="12">
        <v>0</v>
      </c>
      <c r="DD168" s="12">
        <v>0</v>
      </c>
      <c r="DE168" s="13">
        <v>0</v>
      </c>
      <c r="DF168" s="10">
        <v>0</v>
      </c>
      <c r="DG168" s="1">
        <f t="shared" si="2"/>
        <v>40</v>
      </c>
    </row>
    <row r="169" spans="1:111" ht="16.5" x14ac:dyDescent="0.35">
      <c r="A169" s="12">
        <v>41</v>
      </c>
      <c r="B169" s="11">
        <v>1</v>
      </c>
      <c r="C169" s="11">
        <v>15</v>
      </c>
      <c r="D169" s="12" t="s">
        <v>86</v>
      </c>
      <c r="E169" s="12">
        <v>88.66</v>
      </c>
      <c r="F169" s="12">
        <v>217.25</v>
      </c>
      <c r="G169" s="12">
        <v>355.11</v>
      </c>
      <c r="H169" s="12">
        <v>528.66999999999996</v>
      </c>
      <c r="I169" s="12">
        <v>714.78</v>
      </c>
      <c r="J169" s="12">
        <v>914.22</v>
      </c>
      <c r="K169" s="12">
        <v>1127.9000000000001</v>
      </c>
      <c r="L169" s="12">
        <v>1356.83</v>
      </c>
      <c r="M169" s="12">
        <v>1602.17</v>
      </c>
      <c r="N169" s="12">
        <v>1865.3</v>
      </c>
      <c r="O169" s="12">
        <v>2147.77</v>
      </c>
      <c r="P169" s="12">
        <v>2451.4299999999998</v>
      </c>
      <c r="Q169" s="12">
        <v>2778.32</v>
      </c>
      <c r="R169" s="12">
        <v>3130.84</v>
      </c>
      <c r="S169" s="12">
        <v>3511.72</v>
      </c>
      <c r="T169" s="12">
        <v>3711.24</v>
      </c>
      <c r="U169" s="12">
        <v>3927.41</v>
      </c>
      <c r="V169" s="12">
        <v>4162.09</v>
      </c>
      <c r="W169" s="12">
        <v>4417.25</v>
      </c>
      <c r="X169" s="12">
        <v>4695</v>
      </c>
      <c r="Y169" s="12">
        <v>4997.75</v>
      </c>
      <c r="Z169" s="12">
        <v>5328.18</v>
      </c>
      <c r="AA169" s="12">
        <v>5689.44</v>
      </c>
      <c r="AB169" s="12">
        <v>6085.08</v>
      </c>
      <c r="AC169" s="12">
        <v>6519.24</v>
      </c>
      <c r="AD169" s="12">
        <v>6998.45</v>
      </c>
      <c r="AE169" s="12">
        <v>7528.94</v>
      </c>
      <c r="AF169" s="12">
        <v>8118.15</v>
      </c>
      <c r="AG169" s="12">
        <v>8774.7999999999993</v>
      </c>
      <c r="AH169" s="12">
        <v>9510.4699999999993</v>
      </c>
      <c r="AI169" s="12">
        <v>10336.11</v>
      </c>
      <c r="AJ169" s="12">
        <v>11269.5</v>
      </c>
      <c r="AK169" s="12">
        <v>12333.33</v>
      </c>
      <c r="AL169" s="12">
        <v>13556.58</v>
      </c>
      <c r="AM169" s="12">
        <v>14977.5</v>
      </c>
      <c r="AN169" s="12">
        <v>16647.240000000002</v>
      </c>
      <c r="AO169" s="12">
        <v>18633.830000000002</v>
      </c>
      <c r="AP169" s="12">
        <v>21028.58</v>
      </c>
      <c r="AQ169" s="12">
        <v>0</v>
      </c>
      <c r="AR169" s="12">
        <v>0</v>
      </c>
      <c r="AS169" s="12">
        <v>0</v>
      </c>
      <c r="AT169" s="12">
        <v>0</v>
      </c>
      <c r="AU169" s="12">
        <v>0</v>
      </c>
      <c r="AV169" s="12">
        <v>0</v>
      </c>
      <c r="AW169" s="12">
        <v>0</v>
      </c>
      <c r="AX169" s="12">
        <v>0</v>
      </c>
      <c r="AY169" s="12">
        <v>0</v>
      </c>
      <c r="AZ169" s="12">
        <v>0</v>
      </c>
      <c r="BA169" s="12">
        <v>0</v>
      </c>
      <c r="BB169" s="12">
        <v>0</v>
      </c>
      <c r="BC169" s="12">
        <v>0</v>
      </c>
      <c r="BD169" s="12">
        <v>0</v>
      </c>
      <c r="BE169" s="12">
        <v>0</v>
      </c>
      <c r="BF169" s="12">
        <v>0</v>
      </c>
      <c r="BG169" s="12">
        <v>0</v>
      </c>
      <c r="BH169" s="12">
        <v>0</v>
      </c>
      <c r="BI169" s="12">
        <v>0</v>
      </c>
      <c r="BJ169" s="12">
        <v>0</v>
      </c>
      <c r="BK169" s="12">
        <v>0</v>
      </c>
      <c r="BL169" s="12">
        <v>0</v>
      </c>
      <c r="BM169" s="12">
        <v>0</v>
      </c>
      <c r="BN169" s="12">
        <v>0</v>
      </c>
      <c r="BO169" s="12">
        <v>0</v>
      </c>
      <c r="BP169" s="12">
        <v>0</v>
      </c>
      <c r="BQ169" s="12">
        <v>0</v>
      </c>
      <c r="BR169" s="12">
        <v>0</v>
      </c>
      <c r="BS169" s="12">
        <v>0</v>
      </c>
      <c r="BT169" s="12">
        <v>0</v>
      </c>
      <c r="BU169" s="12">
        <v>0</v>
      </c>
      <c r="BV169" s="12">
        <v>0</v>
      </c>
      <c r="BW169" s="12">
        <v>0</v>
      </c>
      <c r="BX169" s="12">
        <v>0</v>
      </c>
      <c r="BY169" s="12">
        <v>0</v>
      </c>
      <c r="BZ169" s="12">
        <v>0</v>
      </c>
      <c r="CA169" s="12">
        <v>0</v>
      </c>
      <c r="CB169" s="12">
        <v>0</v>
      </c>
      <c r="CC169" s="12">
        <v>0</v>
      </c>
      <c r="CD169" s="12">
        <v>0</v>
      </c>
      <c r="CE169" s="12">
        <v>0</v>
      </c>
      <c r="CF169" s="12">
        <v>0</v>
      </c>
      <c r="CG169" s="12">
        <v>0</v>
      </c>
      <c r="CH169" s="12">
        <v>0</v>
      </c>
      <c r="CI169" s="12">
        <v>0</v>
      </c>
      <c r="CJ169" s="12">
        <v>0</v>
      </c>
      <c r="CK169" s="12">
        <v>0</v>
      </c>
      <c r="CL169" s="12">
        <v>0</v>
      </c>
      <c r="CM169" s="12">
        <v>0</v>
      </c>
      <c r="CN169" s="12">
        <v>0</v>
      </c>
      <c r="CO169" s="12">
        <v>0</v>
      </c>
      <c r="CP169" s="12">
        <v>0</v>
      </c>
      <c r="CQ169" s="12">
        <v>0</v>
      </c>
      <c r="CR169" s="12">
        <v>0</v>
      </c>
      <c r="CS169" s="12">
        <v>0</v>
      </c>
      <c r="CT169" s="12">
        <v>0</v>
      </c>
      <c r="CU169" s="12">
        <v>0</v>
      </c>
      <c r="CV169" s="12">
        <v>0</v>
      </c>
      <c r="CW169" s="12">
        <v>0</v>
      </c>
      <c r="CX169" s="12">
        <v>0</v>
      </c>
      <c r="CY169" s="12">
        <v>0</v>
      </c>
      <c r="CZ169" s="12">
        <v>0</v>
      </c>
      <c r="DA169" s="12">
        <v>0</v>
      </c>
      <c r="DB169" s="12">
        <v>0</v>
      </c>
      <c r="DC169" s="12">
        <v>0</v>
      </c>
      <c r="DD169" s="12">
        <v>0</v>
      </c>
      <c r="DE169" s="13">
        <v>0</v>
      </c>
      <c r="DF169" s="10">
        <v>0</v>
      </c>
      <c r="DG169" s="1">
        <f t="shared" si="2"/>
        <v>39</v>
      </c>
    </row>
    <row r="170" spans="1:111" ht="16.5" x14ac:dyDescent="0.35">
      <c r="A170" s="12">
        <v>42</v>
      </c>
      <c r="B170" s="11">
        <v>1</v>
      </c>
      <c r="C170" s="11">
        <v>15</v>
      </c>
      <c r="D170" s="12" t="s">
        <v>86</v>
      </c>
      <c r="E170" s="12">
        <v>94.11</v>
      </c>
      <c r="F170" s="12">
        <v>230.58</v>
      </c>
      <c r="G170" s="12">
        <v>376.88</v>
      </c>
      <c r="H170" s="12">
        <v>561.1</v>
      </c>
      <c r="I170" s="12">
        <v>758.69</v>
      </c>
      <c r="J170" s="12">
        <v>970.54</v>
      </c>
      <c r="K170" s="12">
        <v>1197.6600000000001</v>
      </c>
      <c r="L170" s="12">
        <v>1441.21</v>
      </c>
      <c r="M170" s="12">
        <v>1702.53</v>
      </c>
      <c r="N170" s="12">
        <v>1983.18</v>
      </c>
      <c r="O170" s="12">
        <v>2284.98</v>
      </c>
      <c r="P170" s="12">
        <v>2609.9899999999998</v>
      </c>
      <c r="Q170" s="12">
        <v>2960.55</v>
      </c>
      <c r="R170" s="12">
        <v>3339.41</v>
      </c>
      <c r="S170" s="12">
        <v>3749.67</v>
      </c>
      <c r="T170" s="12">
        <v>3968.08</v>
      </c>
      <c r="U170" s="12">
        <v>4205.18</v>
      </c>
      <c r="V170" s="12">
        <v>4462.99</v>
      </c>
      <c r="W170" s="12">
        <v>4743.62</v>
      </c>
      <c r="X170" s="12">
        <v>5049.5</v>
      </c>
      <c r="Y170" s="12">
        <v>5383.36</v>
      </c>
      <c r="Z170" s="12">
        <v>5748.35</v>
      </c>
      <c r="AA170" s="12">
        <v>6148.09</v>
      </c>
      <c r="AB170" s="12">
        <v>6586.74</v>
      </c>
      <c r="AC170" s="12">
        <v>7070.92</v>
      </c>
      <c r="AD170" s="12">
        <v>7606.9</v>
      </c>
      <c r="AE170" s="12">
        <v>8202.2099999999991</v>
      </c>
      <c r="AF170" s="12">
        <v>8865.66</v>
      </c>
      <c r="AG170" s="12">
        <v>9608.9500000000007</v>
      </c>
      <c r="AH170" s="12">
        <v>10443.14</v>
      </c>
      <c r="AI170" s="12">
        <v>11386.2</v>
      </c>
      <c r="AJ170" s="12">
        <v>12461.04</v>
      </c>
      <c r="AK170" s="12">
        <v>13696.96</v>
      </c>
      <c r="AL170" s="12">
        <v>15132.59</v>
      </c>
      <c r="AM170" s="12">
        <v>16819.62</v>
      </c>
      <c r="AN170" s="12">
        <v>18826.78</v>
      </c>
      <c r="AO170" s="12">
        <v>21246.33</v>
      </c>
      <c r="AP170" s="12">
        <v>0</v>
      </c>
      <c r="AQ170" s="12">
        <v>0</v>
      </c>
      <c r="AR170" s="12">
        <v>0</v>
      </c>
      <c r="AS170" s="12">
        <v>0</v>
      </c>
      <c r="AT170" s="12">
        <v>0</v>
      </c>
      <c r="AU170" s="12">
        <v>0</v>
      </c>
      <c r="AV170" s="12">
        <v>0</v>
      </c>
      <c r="AW170" s="12">
        <v>0</v>
      </c>
      <c r="AX170" s="12">
        <v>0</v>
      </c>
      <c r="AY170" s="12">
        <v>0</v>
      </c>
      <c r="AZ170" s="12">
        <v>0</v>
      </c>
      <c r="BA170" s="12">
        <v>0</v>
      </c>
      <c r="BB170" s="12">
        <v>0</v>
      </c>
      <c r="BC170" s="12">
        <v>0</v>
      </c>
      <c r="BD170" s="12">
        <v>0</v>
      </c>
      <c r="BE170" s="12">
        <v>0</v>
      </c>
      <c r="BF170" s="12">
        <v>0</v>
      </c>
      <c r="BG170" s="12">
        <v>0</v>
      </c>
      <c r="BH170" s="12">
        <v>0</v>
      </c>
      <c r="BI170" s="12">
        <v>0</v>
      </c>
      <c r="BJ170" s="12">
        <v>0</v>
      </c>
      <c r="BK170" s="12">
        <v>0</v>
      </c>
      <c r="BL170" s="12">
        <v>0</v>
      </c>
      <c r="BM170" s="12">
        <v>0</v>
      </c>
      <c r="BN170" s="12">
        <v>0</v>
      </c>
      <c r="BO170" s="12">
        <v>0</v>
      </c>
      <c r="BP170" s="12">
        <v>0</v>
      </c>
      <c r="BQ170" s="12">
        <v>0</v>
      </c>
      <c r="BR170" s="12">
        <v>0</v>
      </c>
      <c r="BS170" s="12">
        <v>0</v>
      </c>
      <c r="BT170" s="12">
        <v>0</v>
      </c>
      <c r="BU170" s="12">
        <v>0</v>
      </c>
      <c r="BV170" s="12">
        <v>0</v>
      </c>
      <c r="BW170" s="12">
        <v>0</v>
      </c>
      <c r="BX170" s="12">
        <v>0</v>
      </c>
      <c r="BY170" s="12">
        <v>0</v>
      </c>
      <c r="BZ170" s="12">
        <v>0</v>
      </c>
      <c r="CA170" s="12">
        <v>0</v>
      </c>
      <c r="CB170" s="12">
        <v>0</v>
      </c>
      <c r="CC170" s="12">
        <v>0</v>
      </c>
      <c r="CD170" s="12">
        <v>0</v>
      </c>
      <c r="CE170" s="12">
        <v>0</v>
      </c>
      <c r="CF170" s="12">
        <v>0</v>
      </c>
      <c r="CG170" s="12">
        <v>0</v>
      </c>
      <c r="CH170" s="12">
        <v>0</v>
      </c>
      <c r="CI170" s="12">
        <v>0</v>
      </c>
      <c r="CJ170" s="12">
        <v>0</v>
      </c>
      <c r="CK170" s="12">
        <v>0</v>
      </c>
      <c r="CL170" s="12">
        <v>0</v>
      </c>
      <c r="CM170" s="12">
        <v>0</v>
      </c>
      <c r="CN170" s="12">
        <v>0</v>
      </c>
      <c r="CO170" s="12">
        <v>0</v>
      </c>
      <c r="CP170" s="12">
        <v>0</v>
      </c>
      <c r="CQ170" s="12">
        <v>0</v>
      </c>
      <c r="CR170" s="12">
        <v>0</v>
      </c>
      <c r="CS170" s="12">
        <v>0</v>
      </c>
      <c r="CT170" s="12">
        <v>0</v>
      </c>
      <c r="CU170" s="12">
        <v>0</v>
      </c>
      <c r="CV170" s="12">
        <v>0</v>
      </c>
      <c r="CW170" s="12">
        <v>0</v>
      </c>
      <c r="CX170" s="12">
        <v>0</v>
      </c>
      <c r="CY170" s="12">
        <v>0</v>
      </c>
      <c r="CZ170" s="12">
        <v>0</v>
      </c>
      <c r="DA170" s="12">
        <v>0</v>
      </c>
      <c r="DB170" s="12">
        <v>0</v>
      </c>
      <c r="DC170" s="12">
        <v>0</v>
      </c>
      <c r="DD170" s="12">
        <v>0</v>
      </c>
      <c r="DE170" s="13">
        <v>0</v>
      </c>
      <c r="DF170" s="10">
        <v>0</v>
      </c>
      <c r="DG170" s="1">
        <f t="shared" si="2"/>
        <v>38</v>
      </c>
    </row>
    <row r="171" spans="1:111" ht="16.5" x14ac:dyDescent="0.35">
      <c r="A171" s="12">
        <v>43</v>
      </c>
      <c r="B171" s="11">
        <v>1</v>
      </c>
      <c r="C171" s="11">
        <v>15</v>
      </c>
      <c r="D171" s="12" t="s">
        <v>86</v>
      </c>
      <c r="E171" s="12">
        <v>99.95</v>
      </c>
      <c r="F171" s="12">
        <v>244.93</v>
      </c>
      <c r="G171" s="12">
        <v>400.32</v>
      </c>
      <c r="H171" s="12">
        <v>596.1</v>
      </c>
      <c r="I171" s="12">
        <v>806.16</v>
      </c>
      <c r="J171" s="12">
        <v>1031.53</v>
      </c>
      <c r="K171" s="12">
        <v>1273.3399999999999</v>
      </c>
      <c r="L171" s="12">
        <v>1532.92</v>
      </c>
      <c r="M171" s="12">
        <v>1811.83</v>
      </c>
      <c r="N171" s="12">
        <v>2111.86</v>
      </c>
      <c r="O171" s="12">
        <v>2435.06</v>
      </c>
      <c r="P171" s="12">
        <v>2783.78</v>
      </c>
      <c r="Q171" s="12">
        <v>3160.71</v>
      </c>
      <c r="R171" s="12">
        <v>3568.95</v>
      </c>
      <c r="S171" s="12">
        <v>4011.95</v>
      </c>
      <c r="T171" s="12">
        <v>4251.67</v>
      </c>
      <c r="U171" s="12">
        <v>4512.32</v>
      </c>
      <c r="V171" s="12">
        <v>4796.0600000000004</v>
      </c>
      <c r="W171" s="12">
        <v>5105.32</v>
      </c>
      <c r="X171" s="12">
        <v>5442.87</v>
      </c>
      <c r="Y171" s="12">
        <v>5811.9</v>
      </c>
      <c r="Z171" s="12">
        <v>6216.06</v>
      </c>
      <c r="AA171" s="12">
        <v>6659.56</v>
      </c>
      <c r="AB171" s="12">
        <v>7149.08</v>
      </c>
      <c r="AC171" s="12">
        <v>7690.99</v>
      </c>
      <c r="AD171" s="12">
        <v>8292.8799999999992</v>
      </c>
      <c r="AE171" s="12">
        <v>8963.66</v>
      </c>
      <c r="AF171" s="12">
        <v>9715.17</v>
      </c>
      <c r="AG171" s="12">
        <v>10558.58</v>
      </c>
      <c r="AH171" s="12">
        <v>11512.06</v>
      </c>
      <c r="AI171" s="12">
        <v>12598.79</v>
      </c>
      <c r="AJ171" s="12">
        <v>13848.37</v>
      </c>
      <c r="AK171" s="12">
        <v>15299.87</v>
      </c>
      <c r="AL171" s="12">
        <v>17005.55</v>
      </c>
      <c r="AM171" s="12">
        <v>19034.900000000001</v>
      </c>
      <c r="AN171" s="12">
        <v>21481.19</v>
      </c>
      <c r="AO171" s="12">
        <v>0</v>
      </c>
      <c r="AP171" s="12">
        <v>0</v>
      </c>
      <c r="AQ171" s="12">
        <v>0</v>
      </c>
      <c r="AR171" s="12">
        <v>0</v>
      </c>
      <c r="AS171" s="12">
        <v>0</v>
      </c>
      <c r="AT171" s="12">
        <v>0</v>
      </c>
      <c r="AU171" s="12">
        <v>0</v>
      </c>
      <c r="AV171" s="12">
        <v>0</v>
      </c>
      <c r="AW171" s="12">
        <v>0</v>
      </c>
      <c r="AX171" s="12">
        <v>0</v>
      </c>
      <c r="AY171" s="12">
        <v>0</v>
      </c>
      <c r="AZ171" s="12">
        <v>0</v>
      </c>
      <c r="BA171" s="12">
        <v>0</v>
      </c>
      <c r="BB171" s="12">
        <v>0</v>
      </c>
      <c r="BC171" s="12">
        <v>0</v>
      </c>
      <c r="BD171" s="12">
        <v>0</v>
      </c>
      <c r="BE171" s="12">
        <v>0</v>
      </c>
      <c r="BF171" s="12">
        <v>0</v>
      </c>
      <c r="BG171" s="12">
        <v>0</v>
      </c>
      <c r="BH171" s="12">
        <v>0</v>
      </c>
      <c r="BI171" s="12">
        <v>0</v>
      </c>
      <c r="BJ171" s="12">
        <v>0</v>
      </c>
      <c r="BK171" s="12">
        <v>0</v>
      </c>
      <c r="BL171" s="12">
        <v>0</v>
      </c>
      <c r="BM171" s="12">
        <v>0</v>
      </c>
      <c r="BN171" s="12">
        <v>0</v>
      </c>
      <c r="BO171" s="12">
        <v>0</v>
      </c>
      <c r="BP171" s="12">
        <v>0</v>
      </c>
      <c r="BQ171" s="12">
        <v>0</v>
      </c>
      <c r="BR171" s="12">
        <v>0</v>
      </c>
      <c r="BS171" s="12">
        <v>0</v>
      </c>
      <c r="BT171" s="12">
        <v>0</v>
      </c>
      <c r="BU171" s="12">
        <v>0</v>
      </c>
      <c r="BV171" s="12">
        <v>0</v>
      </c>
      <c r="BW171" s="12">
        <v>0</v>
      </c>
      <c r="BX171" s="12">
        <v>0</v>
      </c>
      <c r="BY171" s="12">
        <v>0</v>
      </c>
      <c r="BZ171" s="12">
        <v>0</v>
      </c>
      <c r="CA171" s="12">
        <v>0</v>
      </c>
      <c r="CB171" s="12">
        <v>0</v>
      </c>
      <c r="CC171" s="12">
        <v>0</v>
      </c>
      <c r="CD171" s="12">
        <v>0</v>
      </c>
      <c r="CE171" s="12">
        <v>0</v>
      </c>
      <c r="CF171" s="12">
        <v>0</v>
      </c>
      <c r="CG171" s="12">
        <v>0</v>
      </c>
      <c r="CH171" s="12">
        <v>0</v>
      </c>
      <c r="CI171" s="12">
        <v>0</v>
      </c>
      <c r="CJ171" s="12">
        <v>0</v>
      </c>
      <c r="CK171" s="12">
        <v>0</v>
      </c>
      <c r="CL171" s="12">
        <v>0</v>
      </c>
      <c r="CM171" s="12">
        <v>0</v>
      </c>
      <c r="CN171" s="12">
        <v>0</v>
      </c>
      <c r="CO171" s="12">
        <v>0</v>
      </c>
      <c r="CP171" s="12">
        <v>0</v>
      </c>
      <c r="CQ171" s="12">
        <v>0</v>
      </c>
      <c r="CR171" s="12">
        <v>0</v>
      </c>
      <c r="CS171" s="12">
        <v>0</v>
      </c>
      <c r="CT171" s="12">
        <v>0</v>
      </c>
      <c r="CU171" s="12">
        <v>0</v>
      </c>
      <c r="CV171" s="12">
        <v>0</v>
      </c>
      <c r="CW171" s="12">
        <v>0</v>
      </c>
      <c r="CX171" s="12">
        <v>0</v>
      </c>
      <c r="CY171" s="12">
        <v>0</v>
      </c>
      <c r="CZ171" s="12">
        <v>0</v>
      </c>
      <c r="DA171" s="12">
        <v>0</v>
      </c>
      <c r="DB171" s="12">
        <v>0</v>
      </c>
      <c r="DC171" s="12">
        <v>0</v>
      </c>
      <c r="DD171" s="12">
        <v>0</v>
      </c>
      <c r="DE171" s="13">
        <v>0</v>
      </c>
      <c r="DF171" s="10">
        <v>0</v>
      </c>
      <c r="DG171" s="1">
        <f t="shared" si="2"/>
        <v>37</v>
      </c>
    </row>
    <row r="172" spans="1:111" ht="16.5" x14ac:dyDescent="0.35">
      <c r="A172" s="12">
        <v>44</v>
      </c>
      <c r="B172" s="11">
        <v>1</v>
      </c>
      <c r="C172" s="11">
        <v>15</v>
      </c>
      <c r="D172" s="12" t="s">
        <v>86</v>
      </c>
      <c r="E172" s="12">
        <v>106.24</v>
      </c>
      <c r="F172" s="12">
        <v>260.42</v>
      </c>
      <c r="G172" s="12">
        <v>425.68</v>
      </c>
      <c r="H172" s="12">
        <v>634.03</v>
      </c>
      <c r="I172" s="12">
        <v>857.72</v>
      </c>
      <c r="J172" s="12">
        <v>1097.8699999999999</v>
      </c>
      <c r="K172" s="12">
        <v>1355.81</v>
      </c>
      <c r="L172" s="12">
        <v>1633.07</v>
      </c>
      <c r="M172" s="12">
        <v>1931.44</v>
      </c>
      <c r="N172" s="12">
        <v>2252.9699999999998</v>
      </c>
      <c r="O172" s="12">
        <v>2599.96</v>
      </c>
      <c r="P172" s="12">
        <v>2975.11</v>
      </c>
      <c r="Q172" s="12">
        <v>3381.49</v>
      </c>
      <c r="R172" s="12">
        <v>3822.54</v>
      </c>
      <c r="S172" s="12">
        <v>4302</v>
      </c>
      <c r="T172" s="12">
        <v>4565.74</v>
      </c>
      <c r="U172" s="12">
        <v>4852.83</v>
      </c>
      <c r="V172" s="12">
        <v>5165.75</v>
      </c>
      <c r="W172" s="12">
        <v>5507.3</v>
      </c>
      <c r="X172" s="12">
        <v>5880.7</v>
      </c>
      <c r="Y172" s="12">
        <v>6289.64</v>
      </c>
      <c r="Z172" s="12">
        <v>6738.39</v>
      </c>
      <c r="AA172" s="12">
        <v>7233.71</v>
      </c>
      <c r="AB172" s="12">
        <v>7782.03</v>
      </c>
      <c r="AC172" s="12">
        <v>8391.0499999999993</v>
      </c>
      <c r="AD172" s="12">
        <v>9069.77</v>
      </c>
      <c r="AE172" s="12">
        <v>9830.17</v>
      </c>
      <c r="AF172" s="12">
        <v>10683.57</v>
      </c>
      <c r="AG172" s="12">
        <v>11648.34</v>
      </c>
      <c r="AH172" s="12">
        <v>12747.93</v>
      </c>
      <c r="AI172" s="12">
        <v>14012.3</v>
      </c>
      <c r="AJ172" s="12">
        <v>15480.99</v>
      </c>
      <c r="AK172" s="12">
        <v>17206.849999999999</v>
      </c>
      <c r="AL172" s="12">
        <v>19260.23</v>
      </c>
      <c r="AM172" s="12">
        <v>21735.48</v>
      </c>
      <c r="AN172" s="12">
        <v>0</v>
      </c>
      <c r="AO172" s="12">
        <v>0</v>
      </c>
      <c r="AP172" s="12">
        <v>0</v>
      </c>
      <c r="AQ172" s="12">
        <v>0</v>
      </c>
      <c r="AR172" s="12">
        <v>0</v>
      </c>
      <c r="AS172" s="12">
        <v>0</v>
      </c>
      <c r="AT172" s="12">
        <v>0</v>
      </c>
      <c r="AU172" s="12">
        <v>0</v>
      </c>
      <c r="AV172" s="12">
        <v>0</v>
      </c>
      <c r="AW172" s="12">
        <v>0</v>
      </c>
      <c r="AX172" s="12">
        <v>0</v>
      </c>
      <c r="AY172" s="12">
        <v>0</v>
      </c>
      <c r="AZ172" s="12">
        <v>0</v>
      </c>
      <c r="BA172" s="12">
        <v>0</v>
      </c>
      <c r="BB172" s="12">
        <v>0</v>
      </c>
      <c r="BC172" s="12">
        <v>0</v>
      </c>
      <c r="BD172" s="12">
        <v>0</v>
      </c>
      <c r="BE172" s="12">
        <v>0</v>
      </c>
      <c r="BF172" s="12">
        <v>0</v>
      </c>
      <c r="BG172" s="12">
        <v>0</v>
      </c>
      <c r="BH172" s="12">
        <v>0</v>
      </c>
      <c r="BI172" s="12">
        <v>0</v>
      </c>
      <c r="BJ172" s="12">
        <v>0</v>
      </c>
      <c r="BK172" s="12">
        <v>0</v>
      </c>
      <c r="BL172" s="12">
        <v>0</v>
      </c>
      <c r="BM172" s="12">
        <v>0</v>
      </c>
      <c r="BN172" s="12">
        <v>0</v>
      </c>
      <c r="BO172" s="12">
        <v>0</v>
      </c>
      <c r="BP172" s="12">
        <v>0</v>
      </c>
      <c r="BQ172" s="12">
        <v>0</v>
      </c>
      <c r="BR172" s="12">
        <v>0</v>
      </c>
      <c r="BS172" s="12">
        <v>0</v>
      </c>
      <c r="BT172" s="12">
        <v>0</v>
      </c>
      <c r="BU172" s="12">
        <v>0</v>
      </c>
      <c r="BV172" s="12">
        <v>0</v>
      </c>
      <c r="BW172" s="12">
        <v>0</v>
      </c>
      <c r="BX172" s="12">
        <v>0</v>
      </c>
      <c r="BY172" s="12">
        <v>0</v>
      </c>
      <c r="BZ172" s="12">
        <v>0</v>
      </c>
      <c r="CA172" s="12">
        <v>0</v>
      </c>
      <c r="CB172" s="12">
        <v>0</v>
      </c>
      <c r="CC172" s="12">
        <v>0</v>
      </c>
      <c r="CD172" s="12">
        <v>0</v>
      </c>
      <c r="CE172" s="12">
        <v>0</v>
      </c>
      <c r="CF172" s="12">
        <v>0</v>
      </c>
      <c r="CG172" s="12">
        <v>0</v>
      </c>
      <c r="CH172" s="12">
        <v>0</v>
      </c>
      <c r="CI172" s="12">
        <v>0</v>
      </c>
      <c r="CJ172" s="12">
        <v>0</v>
      </c>
      <c r="CK172" s="12">
        <v>0</v>
      </c>
      <c r="CL172" s="12">
        <v>0</v>
      </c>
      <c r="CM172" s="12">
        <v>0</v>
      </c>
      <c r="CN172" s="12">
        <v>0</v>
      </c>
      <c r="CO172" s="12">
        <v>0</v>
      </c>
      <c r="CP172" s="12">
        <v>0</v>
      </c>
      <c r="CQ172" s="12">
        <v>0</v>
      </c>
      <c r="CR172" s="12">
        <v>0</v>
      </c>
      <c r="CS172" s="12">
        <v>0</v>
      </c>
      <c r="CT172" s="12">
        <v>0</v>
      </c>
      <c r="CU172" s="12">
        <v>0</v>
      </c>
      <c r="CV172" s="12">
        <v>0</v>
      </c>
      <c r="CW172" s="12">
        <v>0</v>
      </c>
      <c r="CX172" s="12">
        <v>0</v>
      </c>
      <c r="CY172" s="12">
        <v>0</v>
      </c>
      <c r="CZ172" s="12">
        <v>0</v>
      </c>
      <c r="DA172" s="12">
        <v>0</v>
      </c>
      <c r="DB172" s="12">
        <v>0</v>
      </c>
      <c r="DC172" s="12">
        <v>0</v>
      </c>
      <c r="DD172" s="12">
        <v>0</v>
      </c>
      <c r="DE172" s="13">
        <v>0</v>
      </c>
      <c r="DF172" s="10">
        <v>0</v>
      </c>
      <c r="DG172" s="1">
        <f t="shared" si="2"/>
        <v>36</v>
      </c>
    </row>
    <row r="173" spans="1:111" ht="16.5" x14ac:dyDescent="0.35">
      <c r="A173" s="12">
        <v>45</v>
      </c>
      <c r="B173" s="11">
        <v>1</v>
      </c>
      <c r="C173" s="11">
        <v>15</v>
      </c>
      <c r="D173" s="12" t="s">
        <v>86</v>
      </c>
      <c r="E173" s="12">
        <v>113.03</v>
      </c>
      <c r="F173" s="12">
        <v>277.20999999999998</v>
      </c>
      <c r="G173" s="12">
        <v>453.25</v>
      </c>
      <c r="H173" s="12">
        <v>675.34</v>
      </c>
      <c r="I173" s="12">
        <v>913.93</v>
      </c>
      <c r="J173" s="12">
        <v>1170.3399999999999</v>
      </c>
      <c r="K173" s="12">
        <v>1446.08</v>
      </c>
      <c r="L173" s="12">
        <v>1742.93</v>
      </c>
      <c r="M173" s="12">
        <v>2062.92</v>
      </c>
      <c r="N173" s="12">
        <v>2408.36</v>
      </c>
      <c r="O173" s="12">
        <v>2781.91</v>
      </c>
      <c r="P173" s="12">
        <v>3186.63</v>
      </c>
      <c r="Q173" s="12">
        <v>3625.92</v>
      </c>
      <c r="R173" s="12">
        <v>4103.55</v>
      </c>
      <c r="S173" s="12">
        <v>4623.68</v>
      </c>
      <c r="T173" s="12">
        <v>4914.42</v>
      </c>
      <c r="U173" s="12">
        <v>5231.3100000000004</v>
      </c>
      <c r="V173" s="12">
        <v>5577.19</v>
      </c>
      <c r="W173" s="12">
        <v>5955.33</v>
      </c>
      <c r="X173" s="12">
        <v>6369.46</v>
      </c>
      <c r="Y173" s="12">
        <v>6823.91</v>
      </c>
      <c r="Z173" s="12">
        <v>7325.51</v>
      </c>
      <c r="AA173" s="12">
        <v>7880.8</v>
      </c>
      <c r="AB173" s="12">
        <v>8497.5400000000009</v>
      </c>
      <c r="AC173" s="12">
        <v>9184.8799999999992</v>
      </c>
      <c r="AD173" s="12">
        <v>9954.93</v>
      </c>
      <c r="AE173" s="12">
        <v>10819.16</v>
      </c>
      <c r="AF173" s="12">
        <v>11796.17</v>
      </c>
      <c r="AG173" s="12">
        <v>12909.72</v>
      </c>
      <c r="AH173" s="12">
        <v>14190.14</v>
      </c>
      <c r="AI173" s="12">
        <v>15677.46</v>
      </c>
      <c r="AJ173" s="12">
        <v>17425.23</v>
      </c>
      <c r="AK173" s="12">
        <v>19504.66</v>
      </c>
      <c r="AL173" s="12">
        <v>22011.32</v>
      </c>
      <c r="AM173" s="12">
        <v>0</v>
      </c>
      <c r="AN173" s="12">
        <v>0</v>
      </c>
      <c r="AO173" s="12">
        <v>0</v>
      </c>
      <c r="AP173" s="12">
        <v>0</v>
      </c>
      <c r="AQ173" s="12">
        <v>0</v>
      </c>
      <c r="AR173" s="12">
        <v>0</v>
      </c>
      <c r="AS173" s="12">
        <v>0</v>
      </c>
      <c r="AT173" s="12">
        <v>0</v>
      </c>
      <c r="AU173" s="12">
        <v>0</v>
      </c>
      <c r="AV173" s="12">
        <v>0</v>
      </c>
      <c r="AW173" s="12">
        <v>0</v>
      </c>
      <c r="AX173" s="12">
        <v>0</v>
      </c>
      <c r="AY173" s="12">
        <v>0</v>
      </c>
      <c r="AZ173" s="12">
        <v>0</v>
      </c>
      <c r="BA173" s="12">
        <v>0</v>
      </c>
      <c r="BB173" s="12">
        <v>0</v>
      </c>
      <c r="BC173" s="12">
        <v>0</v>
      </c>
      <c r="BD173" s="12">
        <v>0</v>
      </c>
      <c r="BE173" s="12">
        <v>0</v>
      </c>
      <c r="BF173" s="12">
        <v>0</v>
      </c>
      <c r="BG173" s="12">
        <v>0</v>
      </c>
      <c r="BH173" s="12">
        <v>0</v>
      </c>
      <c r="BI173" s="12">
        <v>0</v>
      </c>
      <c r="BJ173" s="12">
        <v>0</v>
      </c>
      <c r="BK173" s="12">
        <v>0</v>
      </c>
      <c r="BL173" s="12">
        <v>0</v>
      </c>
      <c r="BM173" s="12">
        <v>0</v>
      </c>
      <c r="BN173" s="12">
        <v>0</v>
      </c>
      <c r="BO173" s="12">
        <v>0</v>
      </c>
      <c r="BP173" s="12">
        <v>0</v>
      </c>
      <c r="BQ173" s="12">
        <v>0</v>
      </c>
      <c r="BR173" s="12">
        <v>0</v>
      </c>
      <c r="BS173" s="12">
        <v>0</v>
      </c>
      <c r="BT173" s="12">
        <v>0</v>
      </c>
      <c r="BU173" s="12">
        <v>0</v>
      </c>
      <c r="BV173" s="12">
        <v>0</v>
      </c>
      <c r="BW173" s="12">
        <v>0</v>
      </c>
      <c r="BX173" s="12">
        <v>0</v>
      </c>
      <c r="BY173" s="12">
        <v>0</v>
      </c>
      <c r="BZ173" s="12">
        <v>0</v>
      </c>
      <c r="CA173" s="12">
        <v>0</v>
      </c>
      <c r="CB173" s="12">
        <v>0</v>
      </c>
      <c r="CC173" s="12">
        <v>0</v>
      </c>
      <c r="CD173" s="12">
        <v>0</v>
      </c>
      <c r="CE173" s="12">
        <v>0</v>
      </c>
      <c r="CF173" s="12">
        <v>0</v>
      </c>
      <c r="CG173" s="12">
        <v>0</v>
      </c>
      <c r="CH173" s="12">
        <v>0</v>
      </c>
      <c r="CI173" s="12">
        <v>0</v>
      </c>
      <c r="CJ173" s="12">
        <v>0</v>
      </c>
      <c r="CK173" s="12">
        <v>0</v>
      </c>
      <c r="CL173" s="12">
        <v>0</v>
      </c>
      <c r="CM173" s="12">
        <v>0</v>
      </c>
      <c r="CN173" s="12">
        <v>0</v>
      </c>
      <c r="CO173" s="12">
        <v>0</v>
      </c>
      <c r="CP173" s="12">
        <v>0</v>
      </c>
      <c r="CQ173" s="12">
        <v>0</v>
      </c>
      <c r="CR173" s="12">
        <v>0</v>
      </c>
      <c r="CS173" s="12">
        <v>0</v>
      </c>
      <c r="CT173" s="12">
        <v>0</v>
      </c>
      <c r="CU173" s="12">
        <v>0</v>
      </c>
      <c r="CV173" s="12">
        <v>0</v>
      </c>
      <c r="CW173" s="12">
        <v>0</v>
      </c>
      <c r="CX173" s="12">
        <v>0</v>
      </c>
      <c r="CY173" s="12">
        <v>0</v>
      </c>
      <c r="CZ173" s="12">
        <v>0</v>
      </c>
      <c r="DA173" s="12">
        <v>0</v>
      </c>
      <c r="DB173" s="12">
        <v>0</v>
      </c>
      <c r="DC173" s="12">
        <v>0</v>
      </c>
      <c r="DD173" s="12">
        <v>0</v>
      </c>
      <c r="DE173" s="13">
        <v>0</v>
      </c>
      <c r="DF173" s="10">
        <v>0</v>
      </c>
      <c r="DG173" s="1">
        <f t="shared" si="2"/>
        <v>35</v>
      </c>
    </row>
    <row r="174" spans="1:111" ht="16.5" x14ac:dyDescent="0.35">
      <c r="A174" s="12">
        <v>46</v>
      </c>
      <c r="B174" s="11">
        <v>1</v>
      </c>
      <c r="C174" s="11">
        <v>15</v>
      </c>
      <c r="D174" s="12" t="s">
        <v>86</v>
      </c>
      <c r="E174" s="12">
        <v>120.43</v>
      </c>
      <c r="F174" s="12">
        <v>295.54000000000002</v>
      </c>
      <c r="G174" s="12">
        <v>483.35</v>
      </c>
      <c r="H174" s="12">
        <v>720.51</v>
      </c>
      <c r="I174" s="12">
        <v>975.52</v>
      </c>
      <c r="J174" s="12">
        <v>1249.8900000000001</v>
      </c>
      <c r="K174" s="12">
        <v>1545.39</v>
      </c>
      <c r="L174" s="12">
        <v>1864.03</v>
      </c>
      <c r="M174" s="12">
        <v>2208.11</v>
      </c>
      <c r="N174" s="12">
        <v>2580.27</v>
      </c>
      <c r="O174" s="12">
        <v>2983.56</v>
      </c>
      <c r="P174" s="12">
        <v>3421.36</v>
      </c>
      <c r="Q174" s="12">
        <v>3897.44</v>
      </c>
      <c r="R174" s="12">
        <v>4415.95</v>
      </c>
      <c r="S174" s="12">
        <v>4981.45</v>
      </c>
      <c r="T174" s="12">
        <v>5302.66</v>
      </c>
      <c r="U174" s="12">
        <v>5653.26</v>
      </c>
      <c r="V174" s="12">
        <v>6036.55</v>
      </c>
      <c r="W174" s="12">
        <v>6456.33</v>
      </c>
      <c r="X174" s="12">
        <v>6916.98</v>
      </c>
      <c r="Y174" s="12">
        <v>7425.43</v>
      </c>
      <c r="Z174" s="12">
        <v>7988.28</v>
      </c>
      <c r="AA174" s="12">
        <v>8613.44</v>
      </c>
      <c r="AB174" s="12">
        <v>9310.15</v>
      </c>
      <c r="AC174" s="12">
        <v>10090.700000000001</v>
      </c>
      <c r="AD174" s="12">
        <v>10966.72</v>
      </c>
      <c r="AE174" s="12">
        <v>11957.05</v>
      </c>
      <c r="AF174" s="12">
        <v>13085.79</v>
      </c>
      <c r="AG174" s="12">
        <v>14383.67</v>
      </c>
      <c r="AH174" s="12">
        <v>15891.28</v>
      </c>
      <c r="AI174" s="12">
        <v>17662.88</v>
      </c>
      <c r="AJ174" s="12">
        <v>19770.68</v>
      </c>
      <c r="AK174" s="12">
        <v>22311.53</v>
      </c>
      <c r="AL174" s="12">
        <v>0</v>
      </c>
      <c r="AM174" s="12">
        <v>0</v>
      </c>
      <c r="AN174" s="12">
        <v>0</v>
      </c>
      <c r="AO174" s="12">
        <v>0</v>
      </c>
      <c r="AP174" s="12">
        <v>0</v>
      </c>
      <c r="AQ174" s="12">
        <v>0</v>
      </c>
      <c r="AR174" s="12">
        <v>0</v>
      </c>
      <c r="AS174" s="12">
        <v>0</v>
      </c>
      <c r="AT174" s="12">
        <v>0</v>
      </c>
      <c r="AU174" s="12">
        <v>0</v>
      </c>
      <c r="AV174" s="12">
        <v>0</v>
      </c>
      <c r="AW174" s="12">
        <v>0</v>
      </c>
      <c r="AX174" s="12">
        <v>0</v>
      </c>
      <c r="AY174" s="12">
        <v>0</v>
      </c>
      <c r="AZ174" s="12">
        <v>0</v>
      </c>
      <c r="BA174" s="12">
        <v>0</v>
      </c>
      <c r="BB174" s="12">
        <v>0</v>
      </c>
      <c r="BC174" s="12">
        <v>0</v>
      </c>
      <c r="BD174" s="12">
        <v>0</v>
      </c>
      <c r="BE174" s="12">
        <v>0</v>
      </c>
      <c r="BF174" s="12">
        <v>0</v>
      </c>
      <c r="BG174" s="12">
        <v>0</v>
      </c>
      <c r="BH174" s="12">
        <v>0</v>
      </c>
      <c r="BI174" s="12">
        <v>0</v>
      </c>
      <c r="BJ174" s="12">
        <v>0</v>
      </c>
      <c r="BK174" s="12">
        <v>0</v>
      </c>
      <c r="BL174" s="12">
        <v>0</v>
      </c>
      <c r="BM174" s="12">
        <v>0</v>
      </c>
      <c r="BN174" s="12">
        <v>0</v>
      </c>
      <c r="BO174" s="12">
        <v>0</v>
      </c>
      <c r="BP174" s="12">
        <v>0</v>
      </c>
      <c r="BQ174" s="12">
        <v>0</v>
      </c>
      <c r="BR174" s="12">
        <v>0</v>
      </c>
      <c r="BS174" s="12">
        <v>0</v>
      </c>
      <c r="BT174" s="12">
        <v>0</v>
      </c>
      <c r="BU174" s="12">
        <v>0</v>
      </c>
      <c r="BV174" s="12">
        <v>0</v>
      </c>
      <c r="BW174" s="12">
        <v>0</v>
      </c>
      <c r="BX174" s="12">
        <v>0</v>
      </c>
      <c r="BY174" s="12">
        <v>0</v>
      </c>
      <c r="BZ174" s="12">
        <v>0</v>
      </c>
      <c r="CA174" s="12">
        <v>0</v>
      </c>
      <c r="CB174" s="12">
        <v>0</v>
      </c>
      <c r="CC174" s="12">
        <v>0</v>
      </c>
      <c r="CD174" s="12">
        <v>0</v>
      </c>
      <c r="CE174" s="12">
        <v>0</v>
      </c>
      <c r="CF174" s="12">
        <v>0</v>
      </c>
      <c r="CG174" s="12">
        <v>0</v>
      </c>
      <c r="CH174" s="12">
        <v>0</v>
      </c>
      <c r="CI174" s="12">
        <v>0</v>
      </c>
      <c r="CJ174" s="12">
        <v>0</v>
      </c>
      <c r="CK174" s="12">
        <v>0</v>
      </c>
      <c r="CL174" s="12">
        <v>0</v>
      </c>
      <c r="CM174" s="12">
        <v>0</v>
      </c>
      <c r="CN174" s="12">
        <v>0</v>
      </c>
      <c r="CO174" s="12">
        <v>0</v>
      </c>
      <c r="CP174" s="12">
        <v>0</v>
      </c>
      <c r="CQ174" s="12">
        <v>0</v>
      </c>
      <c r="CR174" s="12">
        <v>0</v>
      </c>
      <c r="CS174" s="12">
        <v>0</v>
      </c>
      <c r="CT174" s="12">
        <v>0</v>
      </c>
      <c r="CU174" s="12">
        <v>0</v>
      </c>
      <c r="CV174" s="12">
        <v>0</v>
      </c>
      <c r="CW174" s="12">
        <v>0</v>
      </c>
      <c r="CX174" s="12">
        <v>0</v>
      </c>
      <c r="CY174" s="12">
        <v>0</v>
      </c>
      <c r="CZ174" s="12">
        <v>0</v>
      </c>
      <c r="DA174" s="12">
        <v>0</v>
      </c>
      <c r="DB174" s="12">
        <v>0</v>
      </c>
      <c r="DC174" s="12">
        <v>0</v>
      </c>
      <c r="DD174" s="12">
        <v>0</v>
      </c>
      <c r="DE174" s="13">
        <v>0</v>
      </c>
      <c r="DF174" s="10">
        <v>0</v>
      </c>
      <c r="DG174" s="1">
        <f t="shared" si="2"/>
        <v>34</v>
      </c>
    </row>
    <row r="175" spans="1:111" ht="16.5" x14ac:dyDescent="0.35">
      <c r="A175" s="12">
        <v>47</v>
      </c>
      <c r="B175" s="11">
        <v>1</v>
      </c>
      <c r="C175" s="11">
        <v>15</v>
      </c>
      <c r="D175" s="12" t="s">
        <v>86</v>
      </c>
      <c r="E175" s="12">
        <v>128.52000000000001</v>
      </c>
      <c r="F175" s="12">
        <v>315.62</v>
      </c>
      <c r="G175" s="12">
        <v>516.37</v>
      </c>
      <c r="H175" s="12">
        <v>770.14</v>
      </c>
      <c r="I175" s="12">
        <v>1043.32</v>
      </c>
      <c r="J175" s="12">
        <v>1337.66</v>
      </c>
      <c r="K175" s="12">
        <v>1655.17</v>
      </c>
      <c r="L175" s="12">
        <v>1998.13</v>
      </c>
      <c r="M175" s="12">
        <v>2369.1799999999998</v>
      </c>
      <c r="N175" s="12">
        <v>2771.32</v>
      </c>
      <c r="O175" s="12">
        <v>3207.95</v>
      </c>
      <c r="P175" s="12">
        <v>3682.8</v>
      </c>
      <c r="Q175" s="12">
        <v>4200.0600000000004</v>
      </c>
      <c r="R175" s="12">
        <v>4764.28</v>
      </c>
      <c r="S175" s="12">
        <v>5380.58</v>
      </c>
      <c r="T175" s="12">
        <v>5736.33</v>
      </c>
      <c r="U175" s="12">
        <v>6125.25</v>
      </c>
      <c r="V175" s="12">
        <v>6551.2</v>
      </c>
      <c r="W175" s="12">
        <v>7018.62</v>
      </c>
      <c r="X175" s="12">
        <v>7534.54</v>
      </c>
      <c r="Y175" s="12">
        <v>8105.66</v>
      </c>
      <c r="Z175" s="12">
        <v>8740.01</v>
      </c>
      <c r="AA175" s="12">
        <v>9446.9500000000007</v>
      </c>
      <c r="AB175" s="12">
        <v>10238.98</v>
      </c>
      <c r="AC175" s="12">
        <v>11127.87</v>
      </c>
      <c r="AD175" s="12">
        <v>12132.76</v>
      </c>
      <c r="AE175" s="12">
        <v>13278.08</v>
      </c>
      <c r="AF175" s="12">
        <v>14595.03</v>
      </c>
      <c r="AG175" s="12">
        <v>16124.79</v>
      </c>
      <c r="AH175" s="12">
        <v>17922.43</v>
      </c>
      <c r="AI175" s="12">
        <v>20061.2</v>
      </c>
      <c r="AJ175" s="12">
        <v>22639.39</v>
      </c>
      <c r="AK175" s="12">
        <v>0</v>
      </c>
      <c r="AL175" s="12">
        <v>0</v>
      </c>
      <c r="AM175" s="12">
        <v>0</v>
      </c>
      <c r="AN175" s="12">
        <v>0</v>
      </c>
      <c r="AO175" s="12">
        <v>0</v>
      </c>
      <c r="AP175" s="12">
        <v>0</v>
      </c>
      <c r="AQ175" s="12">
        <v>0</v>
      </c>
      <c r="AR175" s="12">
        <v>0</v>
      </c>
      <c r="AS175" s="12">
        <v>0</v>
      </c>
      <c r="AT175" s="12">
        <v>0</v>
      </c>
      <c r="AU175" s="12">
        <v>0</v>
      </c>
      <c r="AV175" s="12">
        <v>0</v>
      </c>
      <c r="AW175" s="12">
        <v>0</v>
      </c>
      <c r="AX175" s="12">
        <v>0</v>
      </c>
      <c r="AY175" s="12">
        <v>0</v>
      </c>
      <c r="AZ175" s="12">
        <v>0</v>
      </c>
      <c r="BA175" s="12">
        <v>0</v>
      </c>
      <c r="BB175" s="12">
        <v>0</v>
      </c>
      <c r="BC175" s="12">
        <v>0</v>
      </c>
      <c r="BD175" s="12">
        <v>0</v>
      </c>
      <c r="BE175" s="12">
        <v>0</v>
      </c>
      <c r="BF175" s="12">
        <v>0</v>
      </c>
      <c r="BG175" s="12">
        <v>0</v>
      </c>
      <c r="BH175" s="12">
        <v>0</v>
      </c>
      <c r="BI175" s="12">
        <v>0</v>
      </c>
      <c r="BJ175" s="12">
        <v>0</v>
      </c>
      <c r="BK175" s="12">
        <v>0</v>
      </c>
      <c r="BL175" s="12">
        <v>0</v>
      </c>
      <c r="BM175" s="12">
        <v>0</v>
      </c>
      <c r="BN175" s="12">
        <v>0</v>
      </c>
      <c r="BO175" s="12">
        <v>0</v>
      </c>
      <c r="BP175" s="12">
        <v>0</v>
      </c>
      <c r="BQ175" s="12">
        <v>0</v>
      </c>
      <c r="BR175" s="12">
        <v>0</v>
      </c>
      <c r="BS175" s="12">
        <v>0</v>
      </c>
      <c r="BT175" s="12">
        <v>0</v>
      </c>
      <c r="BU175" s="12">
        <v>0</v>
      </c>
      <c r="BV175" s="12">
        <v>0</v>
      </c>
      <c r="BW175" s="12">
        <v>0</v>
      </c>
      <c r="BX175" s="12">
        <v>0</v>
      </c>
      <c r="BY175" s="12">
        <v>0</v>
      </c>
      <c r="BZ175" s="12">
        <v>0</v>
      </c>
      <c r="CA175" s="12">
        <v>0</v>
      </c>
      <c r="CB175" s="12">
        <v>0</v>
      </c>
      <c r="CC175" s="12">
        <v>0</v>
      </c>
      <c r="CD175" s="12">
        <v>0</v>
      </c>
      <c r="CE175" s="12">
        <v>0</v>
      </c>
      <c r="CF175" s="12">
        <v>0</v>
      </c>
      <c r="CG175" s="12">
        <v>0</v>
      </c>
      <c r="CH175" s="12">
        <v>0</v>
      </c>
      <c r="CI175" s="12">
        <v>0</v>
      </c>
      <c r="CJ175" s="12">
        <v>0</v>
      </c>
      <c r="CK175" s="12">
        <v>0</v>
      </c>
      <c r="CL175" s="12">
        <v>0</v>
      </c>
      <c r="CM175" s="12">
        <v>0</v>
      </c>
      <c r="CN175" s="12">
        <v>0</v>
      </c>
      <c r="CO175" s="12">
        <v>0</v>
      </c>
      <c r="CP175" s="12">
        <v>0</v>
      </c>
      <c r="CQ175" s="12">
        <v>0</v>
      </c>
      <c r="CR175" s="12">
        <v>0</v>
      </c>
      <c r="CS175" s="12">
        <v>0</v>
      </c>
      <c r="CT175" s="12">
        <v>0</v>
      </c>
      <c r="CU175" s="12">
        <v>0</v>
      </c>
      <c r="CV175" s="12">
        <v>0</v>
      </c>
      <c r="CW175" s="12">
        <v>0</v>
      </c>
      <c r="CX175" s="12">
        <v>0</v>
      </c>
      <c r="CY175" s="12">
        <v>0</v>
      </c>
      <c r="CZ175" s="12">
        <v>0</v>
      </c>
      <c r="DA175" s="12">
        <v>0</v>
      </c>
      <c r="DB175" s="12">
        <v>0</v>
      </c>
      <c r="DC175" s="12">
        <v>0</v>
      </c>
      <c r="DD175" s="12">
        <v>0</v>
      </c>
      <c r="DE175" s="13">
        <v>0</v>
      </c>
      <c r="DF175" s="10">
        <v>0</v>
      </c>
      <c r="DG175" s="1">
        <f t="shared" si="2"/>
        <v>33</v>
      </c>
    </row>
    <row r="176" spans="1:111" ht="16.5" x14ac:dyDescent="0.35">
      <c r="A176" s="12">
        <v>48</v>
      </c>
      <c r="B176" s="11">
        <v>1</v>
      </c>
      <c r="C176" s="11">
        <v>15</v>
      </c>
      <c r="D176" s="12" t="s">
        <v>86</v>
      </c>
      <c r="E176" s="12">
        <v>137.4</v>
      </c>
      <c r="F176" s="12">
        <v>337.69</v>
      </c>
      <c r="G176" s="12">
        <v>552.72</v>
      </c>
      <c r="H176" s="12">
        <v>824.93</v>
      </c>
      <c r="I176" s="12">
        <v>1118.3499999999999</v>
      </c>
      <c r="J176" s="12">
        <v>1435</v>
      </c>
      <c r="K176" s="12">
        <v>1777.13</v>
      </c>
      <c r="L176" s="12">
        <v>2147.36</v>
      </c>
      <c r="M176" s="12">
        <v>2548.71</v>
      </c>
      <c r="N176" s="12">
        <v>2984.53</v>
      </c>
      <c r="O176" s="12">
        <v>3458.57</v>
      </c>
      <c r="P176" s="12">
        <v>3975.03</v>
      </c>
      <c r="Q176" s="12">
        <v>4538.45</v>
      </c>
      <c r="R176" s="12">
        <v>5153.99</v>
      </c>
      <c r="S176" s="12">
        <v>5827.41</v>
      </c>
      <c r="T176" s="12">
        <v>6222.51</v>
      </c>
      <c r="U176" s="12">
        <v>6655.22</v>
      </c>
      <c r="V176" s="12">
        <v>7130.06</v>
      </c>
      <c r="W176" s="12">
        <v>7654.17</v>
      </c>
      <c r="X176" s="12">
        <v>8234.36</v>
      </c>
      <c r="Y176" s="12">
        <v>8878.7800000000007</v>
      </c>
      <c r="Z176" s="12">
        <v>9596.9500000000007</v>
      </c>
      <c r="AA176" s="12">
        <v>10401.549999999999</v>
      </c>
      <c r="AB176" s="12">
        <v>11304.55</v>
      </c>
      <c r="AC176" s="12">
        <v>12325.4</v>
      </c>
      <c r="AD176" s="12">
        <v>13488.9</v>
      </c>
      <c r="AE176" s="12">
        <v>14826.77</v>
      </c>
      <c r="AF176" s="12">
        <v>16380.81</v>
      </c>
      <c r="AG176" s="12">
        <v>18206.990000000002</v>
      </c>
      <c r="AH176" s="12">
        <v>20379.73</v>
      </c>
      <c r="AI176" s="12">
        <v>22998.84</v>
      </c>
      <c r="AJ176" s="12">
        <v>0</v>
      </c>
      <c r="AK176" s="12">
        <v>0</v>
      </c>
      <c r="AL176" s="12">
        <v>0</v>
      </c>
      <c r="AM176" s="12">
        <v>0</v>
      </c>
      <c r="AN176" s="12">
        <v>0</v>
      </c>
      <c r="AO176" s="12">
        <v>0</v>
      </c>
      <c r="AP176" s="12">
        <v>0</v>
      </c>
      <c r="AQ176" s="12">
        <v>0</v>
      </c>
      <c r="AR176" s="12">
        <v>0</v>
      </c>
      <c r="AS176" s="12">
        <v>0</v>
      </c>
      <c r="AT176" s="12">
        <v>0</v>
      </c>
      <c r="AU176" s="12">
        <v>0</v>
      </c>
      <c r="AV176" s="12">
        <v>0</v>
      </c>
      <c r="AW176" s="12">
        <v>0</v>
      </c>
      <c r="AX176" s="12">
        <v>0</v>
      </c>
      <c r="AY176" s="12">
        <v>0</v>
      </c>
      <c r="AZ176" s="12">
        <v>0</v>
      </c>
      <c r="BA176" s="12">
        <v>0</v>
      </c>
      <c r="BB176" s="12">
        <v>0</v>
      </c>
      <c r="BC176" s="12">
        <v>0</v>
      </c>
      <c r="BD176" s="12">
        <v>0</v>
      </c>
      <c r="BE176" s="12">
        <v>0</v>
      </c>
      <c r="BF176" s="12">
        <v>0</v>
      </c>
      <c r="BG176" s="12">
        <v>0</v>
      </c>
      <c r="BH176" s="12">
        <v>0</v>
      </c>
      <c r="BI176" s="12">
        <v>0</v>
      </c>
      <c r="BJ176" s="12">
        <v>0</v>
      </c>
      <c r="BK176" s="12">
        <v>0</v>
      </c>
      <c r="BL176" s="12">
        <v>0</v>
      </c>
      <c r="BM176" s="12">
        <v>0</v>
      </c>
      <c r="BN176" s="12">
        <v>0</v>
      </c>
      <c r="BO176" s="12">
        <v>0</v>
      </c>
      <c r="BP176" s="12">
        <v>0</v>
      </c>
      <c r="BQ176" s="12">
        <v>0</v>
      </c>
      <c r="BR176" s="12">
        <v>0</v>
      </c>
      <c r="BS176" s="12">
        <v>0</v>
      </c>
      <c r="BT176" s="12">
        <v>0</v>
      </c>
      <c r="BU176" s="12">
        <v>0</v>
      </c>
      <c r="BV176" s="12">
        <v>0</v>
      </c>
      <c r="BW176" s="12">
        <v>0</v>
      </c>
      <c r="BX176" s="12">
        <v>0</v>
      </c>
      <c r="BY176" s="12">
        <v>0</v>
      </c>
      <c r="BZ176" s="12">
        <v>0</v>
      </c>
      <c r="CA176" s="12">
        <v>0</v>
      </c>
      <c r="CB176" s="12">
        <v>0</v>
      </c>
      <c r="CC176" s="12">
        <v>0</v>
      </c>
      <c r="CD176" s="12">
        <v>0</v>
      </c>
      <c r="CE176" s="12">
        <v>0</v>
      </c>
      <c r="CF176" s="12">
        <v>0</v>
      </c>
      <c r="CG176" s="12">
        <v>0</v>
      </c>
      <c r="CH176" s="12">
        <v>0</v>
      </c>
      <c r="CI176" s="12">
        <v>0</v>
      </c>
      <c r="CJ176" s="12">
        <v>0</v>
      </c>
      <c r="CK176" s="12">
        <v>0</v>
      </c>
      <c r="CL176" s="12">
        <v>0</v>
      </c>
      <c r="CM176" s="12">
        <v>0</v>
      </c>
      <c r="CN176" s="12">
        <v>0</v>
      </c>
      <c r="CO176" s="12">
        <v>0</v>
      </c>
      <c r="CP176" s="12">
        <v>0</v>
      </c>
      <c r="CQ176" s="12">
        <v>0</v>
      </c>
      <c r="CR176" s="12">
        <v>0</v>
      </c>
      <c r="CS176" s="12">
        <v>0</v>
      </c>
      <c r="CT176" s="12">
        <v>0</v>
      </c>
      <c r="CU176" s="12">
        <v>0</v>
      </c>
      <c r="CV176" s="12">
        <v>0</v>
      </c>
      <c r="CW176" s="12">
        <v>0</v>
      </c>
      <c r="CX176" s="12">
        <v>0</v>
      </c>
      <c r="CY176" s="12">
        <v>0</v>
      </c>
      <c r="CZ176" s="12">
        <v>0</v>
      </c>
      <c r="DA176" s="12">
        <v>0</v>
      </c>
      <c r="DB176" s="12">
        <v>0</v>
      </c>
      <c r="DC176" s="12">
        <v>0</v>
      </c>
      <c r="DD176" s="12">
        <v>0</v>
      </c>
      <c r="DE176" s="13">
        <v>0</v>
      </c>
      <c r="DF176" s="10">
        <v>0</v>
      </c>
      <c r="DG176" s="1">
        <f t="shared" si="2"/>
        <v>32</v>
      </c>
    </row>
    <row r="177" spans="1:111" ht="16.5" x14ac:dyDescent="0.35">
      <c r="A177" s="12">
        <v>49</v>
      </c>
      <c r="B177" s="11">
        <v>1</v>
      </c>
      <c r="C177" s="11">
        <v>15</v>
      </c>
      <c r="D177" s="12" t="s">
        <v>86</v>
      </c>
      <c r="E177" s="12">
        <v>147.16999999999999</v>
      </c>
      <c r="F177" s="12">
        <v>362.05</v>
      </c>
      <c r="G177" s="12">
        <v>592.98</v>
      </c>
      <c r="H177" s="12">
        <v>885.77</v>
      </c>
      <c r="I177" s="12">
        <v>1201.8499999999999</v>
      </c>
      <c r="J177" s="12">
        <v>1543.49</v>
      </c>
      <c r="K177" s="12">
        <v>1913.28</v>
      </c>
      <c r="L177" s="12">
        <v>2314.2199999999998</v>
      </c>
      <c r="M177" s="12">
        <v>2749.68</v>
      </c>
      <c r="N177" s="12">
        <v>3223.39</v>
      </c>
      <c r="O177" s="12">
        <v>3739.55</v>
      </c>
      <c r="P177" s="12">
        <v>4302.75</v>
      </c>
      <c r="Q177" s="12">
        <v>4918.1499999999996</v>
      </c>
      <c r="R177" s="12">
        <v>5591.52</v>
      </c>
      <c r="S177" s="12">
        <v>6329.51</v>
      </c>
      <c r="T177" s="12">
        <v>6769.67</v>
      </c>
      <c r="U177" s="12">
        <v>7252.67</v>
      </c>
      <c r="V177" s="12">
        <v>7785.79</v>
      </c>
      <c r="W177" s="12">
        <v>8375.9599999999991</v>
      </c>
      <c r="X177" s="12">
        <v>9031.4599999999991</v>
      </c>
      <c r="Y177" s="12">
        <v>9761.98</v>
      </c>
      <c r="Z177" s="12">
        <v>10580.42</v>
      </c>
      <c r="AA177" s="12">
        <v>11498.95</v>
      </c>
      <c r="AB177" s="12">
        <v>12537.35</v>
      </c>
      <c r="AC177" s="12">
        <v>13720.86</v>
      </c>
      <c r="AD177" s="12">
        <v>15081.74</v>
      </c>
      <c r="AE177" s="12">
        <v>16662.509999999998</v>
      </c>
      <c r="AF177" s="12">
        <v>18520.09</v>
      </c>
      <c r="AG177" s="12">
        <v>20730.189999999999</v>
      </c>
      <c r="AH177" s="12">
        <v>23394.35</v>
      </c>
      <c r="AI177" s="12">
        <v>0</v>
      </c>
      <c r="AJ177" s="12">
        <v>0</v>
      </c>
      <c r="AK177" s="12">
        <v>0</v>
      </c>
      <c r="AL177" s="12">
        <v>0</v>
      </c>
      <c r="AM177" s="12">
        <v>0</v>
      </c>
      <c r="AN177" s="12">
        <v>0</v>
      </c>
      <c r="AO177" s="12">
        <v>0</v>
      </c>
      <c r="AP177" s="12">
        <v>0</v>
      </c>
      <c r="AQ177" s="12">
        <v>0</v>
      </c>
      <c r="AR177" s="12">
        <v>0</v>
      </c>
      <c r="AS177" s="12">
        <v>0</v>
      </c>
      <c r="AT177" s="12">
        <v>0</v>
      </c>
      <c r="AU177" s="12">
        <v>0</v>
      </c>
      <c r="AV177" s="12">
        <v>0</v>
      </c>
      <c r="AW177" s="12">
        <v>0</v>
      </c>
      <c r="AX177" s="12">
        <v>0</v>
      </c>
      <c r="AY177" s="12">
        <v>0</v>
      </c>
      <c r="AZ177" s="12">
        <v>0</v>
      </c>
      <c r="BA177" s="12">
        <v>0</v>
      </c>
      <c r="BB177" s="12">
        <v>0</v>
      </c>
      <c r="BC177" s="12">
        <v>0</v>
      </c>
      <c r="BD177" s="12">
        <v>0</v>
      </c>
      <c r="BE177" s="12">
        <v>0</v>
      </c>
      <c r="BF177" s="12">
        <v>0</v>
      </c>
      <c r="BG177" s="12">
        <v>0</v>
      </c>
      <c r="BH177" s="12">
        <v>0</v>
      </c>
      <c r="BI177" s="12">
        <v>0</v>
      </c>
      <c r="BJ177" s="12">
        <v>0</v>
      </c>
      <c r="BK177" s="12">
        <v>0</v>
      </c>
      <c r="BL177" s="12">
        <v>0</v>
      </c>
      <c r="BM177" s="12">
        <v>0</v>
      </c>
      <c r="BN177" s="12">
        <v>0</v>
      </c>
      <c r="BO177" s="12">
        <v>0</v>
      </c>
      <c r="BP177" s="12">
        <v>0</v>
      </c>
      <c r="BQ177" s="12">
        <v>0</v>
      </c>
      <c r="BR177" s="12">
        <v>0</v>
      </c>
      <c r="BS177" s="12">
        <v>0</v>
      </c>
      <c r="BT177" s="12">
        <v>0</v>
      </c>
      <c r="BU177" s="12">
        <v>0</v>
      </c>
      <c r="BV177" s="12">
        <v>0</v>
      </c>
      <c r="BW177" s="12">
        <v>0</v>
      </c>
      <c r="BX177" s="12">
        <v>0</v>
      </c>
      <c r="BY177" s="12">
        <v>0</v>
      </c>
      <c r="BZ177" s="12">
        <v>0</v>
      </c>
      <c r="CA177" s="12">
        <v>0</v>
      </c>
      <c r="CB177" s="12">
        <v>0</v>
      </c>
      <c r="CC177" s="12">
        <v>0</v>
      </c>
      <c r="CD177" s="12">
        <v>0</v>
      </c>
      <c r="CE177" s="12">
        <v>0</v>
      </c>
      <c r="CF177" s="12">
        <v>0</v>
      </c>
      <c r="CG177" s="12">
        <v>0</v>
      </c>
      <c r="CH177" s="12">
        <v>0</v>
      </c>
      <c r="CI177" s="12">
        <v>0</v>
      </c>
      <c r="CJ177" s="12">
        <v>0</v>
      </c>
      <c r="CK177" s="12">
        <v>0</v>
      </c>
      <c r="CL177" s="12">
        <v>0</v>
      </c>
      <c r="CM177" s="12">
        <v>0</v>
      </c>
      <c r="CN177" s="12">
        <v>0</v>
      </c>
      <c r="CO177" s="12">
        <v>0</v>
      </c>
      <c r="CP177" s="12">
        <v>0</v>
      </c>
      <c r="CQ177" s="12">
        <v>0</v>
      </c>
      <c r="CR177" s="12">
        <v>0</v>
      </c>
      <c r="CS177" s="12">
        <v>0</v>
      </c>
      <c r="CT177" s="12">
        <v>0</v>
      </c>
      <c r="CU177" s="12">
        <v>0</v>
      </c>
      <c r="CV177" s="12">
        <v>0</v>
      </c>
      <c r="CW177" s="12">
        <v>0</v>
      </c>
      <c r="CX177" s="12">
        <v>0</v>
      </c>
      <c r="CY177" s="12">
        <v>0</v>
      </c>
      <c r="CZ177" s="12">
        <v>0</v>
      </c>
      <c r="DA177" s="12">
        <v>0</v>
      </c>
      <c r="DB177" s="12">
        <v>0</v>
      </c>
      <c r="DC177" s="12">
        <v>0</v>
      </c>
      <c r="DD177" s="12">
        <v>0</v>
      </c>
      <c r="DE177" s="13">
        <v>0</v>
      </c>
      <c r="DF177" s="10">
        <v>0</v>
      </c>
      <c r="DG177" s="1">
        <f t="shared" si="2"/>
        <v>31</v>
      </c>
    </row>
    <row r="178" spans="1:111" ht="16.5" x14ac:dyDescent="0.35">
      <c r="A178" s="12">
        <v>50</v>
      </c>
      <c r="B178" s="11">
        <v>1</v>
      </c>
      <c r="C178" s="11">
        <v>15</v>
      </c>
      <c r="D178" s="12" t="s">
        <v>86</v>
      </c>
      <c r="E178" s="12">
        <v>157.99</v>
      </c>
      <c r="F178" s="12">
        <v>389.16</v>
      </c>
      <c r="G178" s="12">
        <v>637.91999999999996</v>
      </c>
      <c r="H178" s="12">
        <v>953.79</v>
      </c>
      <c r="I178" s="12">
        <v>1295.32</v>
      </c>
      <c r="J178" s="12">
        <v>1665.11</v>
      </c>
      <c r="K178" s="12">
        <v>2066.12</v>
      </c>
      <c r="L178" s="12">
        <v>2501.71</v>
      </c>
      <c r="M178" s="12">
        <v>2975.66</v>
      </c>
      <c r="N178" s="12">
        <v>3492.14</v>
      </c>
      <c r="O178" s="12">
        <v>4055.78</v>
      </c>
      <c r="P178" s="12">
        <v>4671.76</v>
      </c>
      <c r="Q178" s="12">
        <v>5345.89</v>
      </c>
      <c r="R178" s="12">
        <v>6084.84</v>
      </c>
      <c r="S178" s="12">
        <v>6896.17</v>
      </c>
      <c r="T178" s="12">
        <v>7388.19</v>
      </c>
      <c r="U178" s="12">
        <v>7931.28</v>
      </c>
      <c r="V178" s="12">
        <v>8532.48</v>
      </c>
      <c r="W178" s="12">
        <v>9200.2199999999993</v>
      </c>
      <c r="X178" s="12">
        <v>9944.39</v>
      </c>
      <c r="Y178" s="12">
        <v>10778.12</v>
      </c>
      <c r="Z178" s="12">
        <v>11713.82</v>
      </c>
      <c r="AA178" s="12">
        <v>12771.62</v>
      </c>
      <c r="AB178" s="12">
        <v>13977.25</v>
      </c>
      <c r="AC178" s="12">
        <v>15363.55</v>
      </c>
      <c r="AD178" s="12">
        <v>16973.86</v>
      </c>
      <c r="AE178" s="12">
        <v>18866.16</v>
      </c>
      <c r="AF178" s="12">
        <v>21117.55</v>
      </c>
      <c r="AG178" s="12">
        <v>23831.49</v>
      </c>
      <c r="AH178" s="12">
        <v>0</v>
      </c>
      <c r="AI178" s="12">
        <v>0</v>
      </c>
      <c r="AJ178" s="12">
        <v>0</v>
      </c>
      <c r="AK178" s="12">
        <v>0</v>
      </c>
      <c r="AL178" s="12">
        <v>0</v>
      </c>
      <c r="AM178" s="12">
        <v>0</v>
      </c>
      <c r="AN178" s="12">
        <v>0</v>
      </c>
      <c r="AO178" s="12">
        <v>0</v>
      </c>
      <c r="AP178" s="12">
        <v>0</v>
      </c>
      <c r="AQ178" s="12">
        <v>0</v>
      </c>
      <c r="AR178" s="12">
        <v>0</v>
      </c>
      <c r="AS178" s="12">
        <v>0</v>
      </c>
      <c r="AT178" s="12">
        <v>0</v>
      </c>
      <c r="AU178" s="12">
        <v>0</v>
      </c>
      <c r="AV178" s="12">
        <v>0</v>
      </c>
      <c r="AW178" s="12">
        <v>0</v>
      </c>
      <c r="AX178" s="12">
        <v>0</v>
      </c>
      <c r="AY178" s="12">
        <v>0</v>
      </c>
      <c r="AZ178" s="12">
        <v>0</v>
      </c>
      <c r="BA178" s="12">
        <v>0</v>
      </c>
      <c r="BB178" s="12">
        <v>0</v>
      </c>
      <c r="BC178" s="12">
        <v>0</v>
      </c>
      <c r="BD178" s="12">
        <v>0</v>
      </c>
      <c r="BE178" s="12">
        <v>0</v>
      </c>
      <c r="BF178" s="12">
        <v>0</v>
      </c>
      <c r="BG178" s="12">
        <v>0</v>
      </c>
      <c r="BH178" s="12">
        <v>0</v>
      </c>
      <c r="BI178" s="12">
        <v>0</v>
      </c>
      <c r="BJ178" s="12">
        <v>0</v>
      </c>
      <c r="BK178" s="12">
        <v>0</v>
      </c>
      <c r="BL178" s="12">
        <v>0</v>
      </c>
      <c r="BM178" s="12">
        <v>0</v>
      </c>
      <c r="BN178" s="12">
        <v>0</v>
      </c>
      <c r="BO178" s="12">
        <v>0</v>
      </c>
      <c r="BP178" s="12">
        <v>0</v>
      </c>
      <c r="BQ178" s="12">
        <v>0</v>
      </c>
      <c r="BR178" s="12">
        <v>0</v>
      </c>
      <c r="BS178" s="12">
        <v>0</v>
      </c>
      <c r="BT178" s="12">
        <v>0</v>
      </c>
      <c r="BU178" s="12">
        <v>0</v>
      </c>
      <c r="BV178" s="12">
        <v>0</v>
      </c>
      <c r="BW178" s="12">
        <v>0</v>
      </c>
      <c r="BX178" s="12">
        <v>0</v>
      </c>
      <c r="BY178" s="12">
        <v>0</v>
      </c>
      <c r="BZ178" s="12">
        <v>0</v>
      </c>
      <c r="CA178" s="12">
        <v>0</v>
      </c>
      <c r="CB178" s="12">
        <v>0</v>
      </c>
      <c r="CC178" s="12">
        <v>0</v>
      </c>
      <c r="CD178" s="12">
        <v>0</v>
      </c>
      <c r="CE178" s="12">
        <v>0</v>
      </c>
      <c r="CF178" s="12">
        <v>0</v>
      </c>
      <c r="CG178" s="12">
        <v>0</v>
      </c>
      <c r="CH178" s="12">
        <v>0</v>
      </c>
      <c r="CI178" s="12">
        <v>0</v>
      </c>
      <c r="CJ178" s="12">
        <v>0</v>
      </c>
      <c r="CK178" s="12">
        <v>0</v>
      </c>
      <c r="CL178" s="12">
        <v>0</v>
      </c>
      <c r="CM178" s="12">
        <v>0</v>
      </c>
      <c r="CN178" s="12">
        <v>0</v>
      </c>
      <c r="CO178" s="12">
        <v>0</v>
      </c>
      <c r="CP178" s="12">
        <v>0</v>
      </c>
      <c r="CQ178" s="12">
        <v>0</v>
      </c>
      <c r="CR178" s="12">
        <v>0</v>
      </c>
      <c r="CS178" s="12">
        <v>0</v>
      </c>
      <c r="CT178" s="12">
        <v>0</v>
      </c>
      <c r="CU178" s="12">
        <v>0</v>
      </c>
      <c r="CV178" s="12">
        <v>0</v>
      </c>
      <c r="CW178" s="12">
        <v>0</v>
      </c>
      <c r="CX178" s="12">
        <v>0</v>
      </c>
      <c r="CY178" s="12">
        <v>0</v>
      </c>
      <c r="CZ178" s="12">
        <v>0</v>
      </c>
      <c r="DA178" s="12">
        <v>0</v>
      </c>
      <c r="DB178" s="12">
        <v>0</v>
      </c>
      <c r="DC178" s="12">
        <v>0</v>
      </c>
      <c r="DD178" s="12">
        <v>0</v>
      </c>
      <c r="DE178" s="13">
        <v>0</v>
      </c>
      <c r="DF178" s="10">
        <v>0</v>
      </c>
      <c r="DG178" s="1">
        <f t="shared" si="2"/>
        <v>30</v>
      </c>
    </row>
    <row r="179" spans="1:111" ht="16.5" x14ac:dyDescent="0.35">
      <c r="A179" s="12">
        <v>51</v>
      </c>
      <c r="B179" s="11">
        <v>1</v>
      </c>
      <c r="C179" s="11">
        <v>15</v>
      </c>
      <c r="D179" s="12" t="s">
        <v>86</v>
      </c>
      <c r="E179" s="12">
        <v>170.11</v>
      </c>
      <c r="F179" s="12">
        <v>419.59</v>
      </c>
      <c r="G179" s="12">
        <v>688.42</v>
      </c>
      <c r="H179" s="12">
        <v>1030.31</v>
      </c>
      <c r="I179" s="12">
        <v>1400.58</v>
      </c>
      <c r="J179" s="12">
        <v>1802.22</v>
      </c>
      <c r="K179" s="12">
        <v>2238.56</v>
      </c>
      <c r="L179" s="12">
        <v>2713.4</v>
      </c>
      <c r="M179" s="12">
        <v>3230.92</v>
      </c>
      <c r="N179" s="12">
        <v>3795.79</v>
      </c>
      <c r="O179" s="12">
        <v>4413.22</v>
      </c>
      <c r="P179" s="12">
        <v>5089.05</v>
      </c>
      <c r="Q179" s="12">
        <v>5829.97</v>
      </c>
      <c r="R179" s="12">
        <v>6643.6</v>
      </c>
      <c r="S179" s="12">
        <v>7538.71</v>
      </c>
      <c r="T179" s="12">
        <v>8092.87</v>
      </c>
      <c r="U179" s="12">
        <v>8706.31</v>
      </c>
      <c r="V179" s="12">
        <v>9387.66</v>
      </c>
      <c r="W179" s="12">
        <v>10147</v>
      </c>
      <c r="X179" s="12">
        <v>10997.71</v>
      </c>
      <c r="Y179" s="12">
        <v>11952.47</v>
      </c>
      <c r="Z179" s="12">
        <v>13031.82</v>
      </c>
      <c r="AA179" s="12">
        <v>14262.01</v>
      </c>
      <c r="AB179" s="12">
        <v>15676.56</v>
      </c>
      <c r="AC179" s="12">
        <v>17319.68</v>
      </c>
      <c r="AD179" s="12">
        <v>19250.52</v>
      </c>
      <c r="AE179" s="12">
        <v>21547.79</v>
      </c>
      <c r="AF179" s="12">
        <v>24317.02</v>
      </c>
      <c r="AG179" s="12">
        <v>0</v>
      </c>
      <c r="AH179" s="12">
        <v>0</v>
      </c>
      <c r="AI179" s="12">
        <v>0</v>
      </c>
      <c r="AJ179" s="12">
        <v>0</v>
      </c>
      <c r="AK179" s="12">
        <v>0</v>
      </c>
      <c r="AL179" s="12">
        <v>0</v>
      </c>
      <c r="AM179" s="12">
        <v>0</v>
      </c>
      <c r="AN179" s="12">
        <v>0</v>
      </c>
      <c r="AO179" s="12">
        <v>0</v>
      </c>
      <c r="AP179" s="12">
        <v>0</v>
      </c>
      <c r="AQ179" s="12">
        <v>0</v>
      </c>
      <c r="AR179" s="12">
        <v>0</v>
      </c>
      <c r="AS179" s="12">
        <v>0</v>
      </c>
      <c r="AT179" s="12">
        <v>0</v>
      </c>
      <c r="AU179" s="12">
        <v>0</v>
      </c>
      <c r="AV179" s="12">
        <v>0</v>
      </c>
      <c r="AW179" s="12">
        <v>0</v>
      </c>
      <c r="AX179" s="12">
        <v>0</v>
      </c>
      <c r="AY179" s="12">
        <v>0</v>
      </c>
      <c r="AZ179" s="12">
        <v>0</v>
      </c>
      <c r="BA179" s="12">
        <v>0</v>
      </c>
      <c r="BB179" s="12">
        <v>0</v>
      </c>
      <c r="BC179" s="12">
        <v>0</v>
      </c>
      <c r="BD179" s="12">
        <v>0</v>
      </c>
      <c r="BE179" s="12">
        <v>0</v>
      </c>
      <c r="BF179" s="12">
        <v>0</v>
      </c>
      <c r="BG179" s="12">
        <v>0</v>
      </c>
      <c r="BH179" s="12">
        <v>0</v>
      </c>
      <c r="BI179" s="12">
        <v>0</v>
      </c>
      <c r="BJ179" s="12">
        <v>0</v>
      </c>
      <c r="BK179" s="12">
        <v>0</v>
      </c>
      <c r="BL179" s="12">
        <v>0</v>
      </c>
      <c r="BM179" s="12">
        <v>0</v>
      </c>
      <c r="BN179" s="12">
        <v>0</v>
      </c>
      <c r="BO179" s="12">
        <v>0</v>
      </c>
      <c r="BP179" s="12">
        <v>0</v>
      </c>
      <c r="BQ179" s="12">
        <v>0</v>
      </c>
      <c r="BR179" s="12">
        <v>0</v>
      </c>
      <c r="BS179" s="12">
        <v>0</v>
      </c>
      <c r="BT179" s="12">
        <v>0</v>
      </c>
      <c r="BU179" s="12">
        <v>0</v>
      </c>
      <c r="BV179" s="12">
        <v>0</v>
      </c>
      <c r="BW179" s="12">
        <v>0</v>
      </c>
      <c r="BX179" s="12">
        <v>0</v>
      </c>
      <c r="BY179" s="12">
        <v>0</v>
      </c>
      <c r="BZ179" s="12">
        <v>0</v>
      </c>
      <c r="CA179" s="12">
        <v>0</v>
      </c>
      <c r="CB179" s="12">
        <v>0</v>
      </c>
      <c r="CC179" s="12">
        <v>0</v>
      </c>
      <c r="CD179" s="12">
        <v>0</v>
      </c>
      <c r="CE179" s="12">
        <v>0</v>
      </c>
      <c r="CF179" s="12">
        <v>0</v>
      </c>
      <c r="CG179" s="12">
        <v>0</v>
      </c>
      <c r="CH179" s="12">
        <v>0</v>
      </c>
      <c r="CI179" s="12">
        <v>0</v>
      </c>
      <c r="CJ179" s="12">
        <v>0</v>
      </c>
      <c r="CK179" s="12">
        <v>0</v>
      </c>
      <c r="CL179" s="12">
        <v>0</v>
      </c>
      <c r="CM179" s="12">
        <v>0</v>
      </c>
      <c r="CN179" s="12">
        <v>0</v>
      </c>
      <c r="CO179" s="12">
        <v>0</v>
      </c>
      <c r="CP179" s="12">
        <v>0</v>
      </c>
      <c r="CQ179" s="12">
        <v>0</v>
      </c>
      <c r="CR179" s="12">
        <v>0</v>
      </c>
      <c r="CS179" s="12">
        <v>0</v>
      </c>
      <c r="CT179" s="12">
        <v>0</v>
      </c>
      <c r="CU179" s="12">
        <v>0</v>
      </c>
      <c r="CV179" s="12">
        <v>0</v>
      </c>
      <c r="CW179" s="12">
        <v>0</v>
      </c>
      <c r="CX179" s="12">
        <v>0</v>
      </c>
      <c r="CY179" s="12">
        <v>0</v>
      </c>
      <c r="CZ179" s="12">
        <v>0</v>
      </c>
      <c r="DA179" s="12">
        <v>0</v>
      </c>
      <c r="DB179" s="12">
        <v>0</v>
      </c>
      <c r="DC179" s="12">
        <v>0</v>
      </c>
      <c r="DD179" s="12">
        <v>0</v>
      </c>
      <c r="DE179" s="13">
        <v>0</v>
      </c>
      <c r="DF179" s="10">
        <v>0</v>
      </c>
      <c r="DG179" s="1">
        <f t="shared" si="2"/>
        <v>29</v>
      </c>
    </row>
    <row r="180" spans="1:111" ht="16.5" x14ac:dyDescent="0.35">
      <c r="A180" s="12">
        <v>52</v>
      </c>
      <c r="B180" s="11">
        <v>1</v>
      </c>
      <c r="C180" s="11">
        <v>15</v>
      </c>
      <c r="D180" s="12" t="s">
        <v>86</v>
      </c>
      <c r="E180" s="12">
        <v>183.8</v>
      </c>
      <c r="F180" s="12">
        <v>453.97</v>
      </c>
      <c r="G180" s="12">
        <v>745.52</v>
      </c>
      <c r="H180" s="12">
        <v>1116.8900000000001</v>
      </c>
      <c r="I180" s="12">
        <v>1519.81</v>
      </c>
      <c r="J180" s="12">
        <v>1957.63</v>
      </c>
      <c r="K180" s="12">
        <v>2434.13</v>
      </c>
      <c r="L180" s="12">
        <v>2953.57</v>
      </c>
      <c r="M180" s="12">
        <v>3520.61</v>
      </c>
      <c r="N180" s="12">
        <v>4140.51</v>
      </c>
      <c r="O180" s="12">
        <v>4819.16</v>
      </c>
      <c r="P180" s="12">
        <v>5563.29</v>
      </c>
      <c r="Q180" s="12">
        <v>6380.56</v>
      </c>
      <c r="R180" s="12">
        <v>7279.79</v>
      </c>
      <c r="S180" s="12">
        <v>8273.2999999999993</v>
      </c>
      <c r="T180" s="12">
        <v>8900.42</v>
      </c>
      <c r="U180" s="12">
        <v>9596.9599999999991</v>
      </c>
      <c r="V180" s="12">
        <v>10373.219999999999</v>
      </c>
      <c r="W180" s="12">
        <v>11242.91</v>
      </c>
      <c r="X180" s="12">
        <v>12218.95</v>
      </c>
      <c r="Y180" s="12">
        <v>13322.37</v>
      </c>
      <c r="Z180" s="12">
        <v>14579.99</v>
      </c>
      <c r="AA180" s="12">
        <v>16026.07</v>
      </c>
      <c r="AB180" s="12">
        <v>17705.82</v>
      </c>
      <c r="AC180" s="12">
        <v>19679.72</v>
      </c>
      <c r="AD180" s="12">
        <v>22028.19</v>
      </c>
      <c r="AE180" s="12">
        <v>24859.17</v>
      </c>
      <c r="AF180" s="12">
        <v>0</v>
      </c>
      <c r="AG180" s="12">
        <v>0</v>
      </c>
      <c r="AH180" s="12">
        <v>0</v>
      </c>
      <c r="AI180" s="12">
        <v>0</v>
      </c>
      <c r="AJ180" s="12">
        <v>0</v>
      </c>
      <c r="AK180" s="12">
        <v>0</v>
      </c>
      <c r="AL180" s="12">
        <v>0</v>
      </c>
      <c r="AM180" s="12">
        <v>0</v>
      </c>
      <c r="AN180" s="12">
        <v>0</v>
      </c>
      <c r="AO180" s="12">
        <v>0</v>
      </c>
      <c r="AP180" s="12">
        <v>0</v>
      </c>
      <c r="AQ180" s="12">
        <v>0</v>
      </c>
      <c r="AR180" s="12">
        <v>0</v>
      </c>
      <c r="AS180" s="12">
        <v>0</v>
      </c>
      <c r="AT180" s="12">
        <v>0</v>
      </c>
      <c r="AU180" s="12">
        <v>0</v>
      </c>
      <c r="AV180" s="12">
        <v>0</v>
      </c>
      <c r="AW180" s="12">
        <v>0</v>
      </c>
      <c r="AX180" s="12">
        <v>0</v>
      </c>
      <c r="AY180" s="12">
        <v>0</v>
      </c>
      <c r="AZ180" s="12">
        <v>0</v>
      </c>
      <c r="BA180" s="12">
        <v>0</v>
      </c>
      <c r="BB180" s="12">
        <v>0</v>
      </c>
      <c r="BC180" s="12">
        <v>0</v>
      </c>
      <c r="BD180" s="12">
        <v>0</v>
      </c>
      <c r="BE180" s="12">
        <v>0</v>
      </c>
      <c r="BF180" s="12">
        <v>0</v>
      </c>
      <c r="BG180" s="12">
        <v>0</v>
      </c>
      <c r="BH180" s="12">
        <v>0</v>
      </c>
      <c r="BI180" s="12">
        <v>0</v>
      </c>
      <c r="BJ180" s="12">
        <v>0</v>
      </c>
      <c r="BK180" s="12">
        <v>0</v>
      </c>
      <c r="BL180" s="12">
        <v>0</v>
      </c>
      <c r="BM180" s="12">
        <v>0</v>
      </c>
      <c r="BN180" s="12">
        <v>0</v>
      </c>
      <c r="BO180" s="12">
        <v>0</v>
      </c>
      <c r="BP180" s="12">
        <v>0</v>
      </c>
      <c r="BQ180" s="12">
        <v>0</v>
      </c>
      <c r="BR180" s="12">
        <v>0</v>
      </c>
      <c r="BS180" s="12">
        <v>0</v>
      </c>
      <c r="BT180" s="12">
        <v>0</v>
      </c>
      <c r="BU180" s="12">
        <v>0</v>
      </c>
      <c r="BV180" s="12">
        <v>0</v>
      </c>
      <c r="BW180" s="12">
        <v>0</v>
      </c>
      <c r="BX180" s="12">
        <v>0</v>
      </c>
      <c r="BY180" s="12">
        <v>0</v>
      </c>
      <c r="BZ180" s="12">
        <v>0</v>
      </c>
      <c r="CA180" s="12">
        <v>0</v>
      </c>
      <c r="CB180" s="12">
        <v>0</v>
      </c>
      <c r="CC180" s="12">
        <v>0</v>
      </c>
      <c r="CD180" s="12">
        <v>0</v>
      </c>
      <c r="CE180" s="12">
        <v>0</v>
      </c>
      <c r="CF180" s="12">
        <v>0</v>
      </c>
      <c r="CG180" s="12">
        <v>0</v>
      </c>
      <c r="CH180" s="12">
        <v>0</v>
      </c>
      <c r="CI180" s="12">
        <v>0</v>
      </c>
      <c r="CJ180" s="12">
        <v>0</v>
      </c>
      <c r="CK180" s="12">
        <v>0</v>
      </c>
      <c r="CL180" s="12">
        <v>0</v>
      </c>
      <c r="CM180" s="12">
        <v>0</v>
      </c>
      <c r="CN180" s="12">
        <v>0</v>
      </c>
      <c r="CO180" s="12">
        <v>0</v>
      </c>
      <c r="CP180" s="12">
        <v>0</v>
      </c>
      <c r="CQ180" s="12">
        <v>0</v>
      </c>
      <c r="CR180" s="12">
        <v>0</v>
      </c>
      <c r="CS180" s="12">
        <v>0</v>
      </c>
      <c r="CT180" s="12">
        <v>0</v>
      </c>
      <c r="CU180" s="12">
        <v>0</v>
      </c>
      <c r="CV180" s="12">
        <v>0</v>
      </c>
      <c r="CW180" s="12">
        <v>0</v>
      </c>
      <c r="CX180" s="12">
        <v>0</v>
      </c>
      <c r="CY180" s="12">
        <v>0</v>
      </c>
      <c r="CZ180" s="12">
        <v>0</v>
      </c>
      <c r="DA180" s="12">
        <v>0</v>
      </c>
      <c r="DB180" s="12">
        <v>0</v>
      </c>
      <c r="DC180" s="12">
        <v>0</v>
      </c>
      <c r="DD180" s="12">
        <v>0</v>
      </c>
      <c r="DE180" s="13">
        <v>0</v>
      </c>
      <c r="DF180" s="10">
        <v>0</v>
      </c>
      <c r="DG180" s="1">
        <f t="shared" si="2"/>
        <v>28</v>
      </c>
    </row>
    <row r="181" spans="1:111" ht="16.5" x14ac:dyDescent="0.35">
      <c r="A181" s="12">
        <v>53</v>
      </c>
      <c r="B181" s="11">
        <v>1</v>
      </c>
      <c r="C181" s="11">
        <v>15</v>
      </c>
      <c r="D181" s="12" t="s">
        <v>86</v>
      </c>
      <c r="E181" s="12">
        <v>199.37</v>
      </c>
      <c r="F181" s="12">
        <v>493.08</v>
      </c>
      <c r="G181" s="12">
        <v>810.51</v>
      </c>
      <c r="H181" s="12">
        <v>1215.51</v>
      </c>
      <c r="I181" s="12">
        <v>1655.69</v>
      </c>
      <c r="J181" s="12">
        <v>2134.83</v>
      </c>
      <c r="K181" s="12">
        <v>2657.22</v>
      </c>
      <c r="L181" s="12">
        <v>3227.58</v>
      </c>
      <c r="M181" s="12">
        <v>3851.22</v>
      </c>
      <c r="N181" s="12">
        <v>4534.0600000000004</v>
      </c>
      <c r="O181" s="12">
        <v>5282.9</v>
      </c>
      <c r="P181" s="12">
        <v>6105.46</v>
      </c>
      <c r="Q181" s="12">
        <v>7010.63</v>
      </c>
      <c r="R181" s="12">
        <v>8010.72</v>
      </c>
      <c r="S181" s="12">
        <v>9118.75</v>
      </c>
      <c r="T181" s="12">
        <v>9832.3700000000008</v>
      </c>
      <c r="U181" s="12">
        <v>10627.68</v>
      </c>
      <c r="V181" s="12">
        <v>11518.69</v>
      </c>
      <c r="W181" s="12">
        <v>12518.68</v>
      </c>
      <c r="X181" s="12">
        <v>13649.16</v>
      </c>
      <c r="Y181" s="12">
        <v>14937.63</v>
      </c>
      <c r="Z181" s="12">
        <v>16419.189999999999</v>
      </c>
      <c r="AA181" s="12">
        <v>18140.14</v>
      </c>
      <c r="AB181" s="12">
        <v>20162.46</v>
      </c>
      <c r="AC181" s="12">
        <v>22568.54</v>
      </c>
      <c r="AD181" s="12">
        <v>25468.959999999999</v>
      </c>
      <c r="AE181" s="12">
        <v>0</v>
      </c>
      <c r="AF181" s="12">
        <v>0</v>
      </c>
      <c r="AG181" s="12">
        <v>0</v>
      </c>
      <c r="AH181" s="12">
        <v>0</v>
      </c>
      <c r="AI181" s="12">
        <v>0</v>
      </c>
      <c r="AJ181" s="12">
        <v>0</v>
      </c>
      <c r="AK181" s="12">
        <v>0</v>
      </c>
      <c r="AL181" s="12">
        <v>0</v>
      </c>
      <c r="AM181" s="12">
        <v>0</v>
      </c>
      <c r="AN181" s="12">
        <v>0</v>
      </c>
      <c r="AO181" s="12">
        <v>0</v>
      </c>
      <c r="AP181" s="12">
        <v>0</v>
      </c>
      <c r="AQ181" s="12">
        <v>0</v>
      </c>
      <c r="AR181" s="12">
        <v>0</v>
      </c>
      <c r="AS181" s="12">
        <v>0</v>
      </c>
      <c r="AT181" s="12">
        <v>0</v>
      </c>
      <c r="AU181" s="12">
        <v>0</v>
      </c>
      <c r="AV181" s="12">
        <v>0</v>
      </c>
      <c r="AW181" s="12">
        <v>0</v>
      </c>
      <c r="AX181" s="12">
        <v>0</v>
      </c>
      <c r="AY181" s="12">
        <v>0</v>
      </c>
      <c r="AZ181" s="12">
        <v>0</v>
      </c>
      <c r="BA181" s="12">
        <v>0</v>
      </c>
      <c r="BB181" s="12">
        <v>0</v>
      </c>
      <c r="BC181" s="12">
        <v>0</v>
      </c>
      <c r="BD181" s="12">
        <v>0</v>
      </c>
      <c r="BE181" s="12">
        <v>0</v>
      </c>
      <c r="BF181" s="12">
        <v>0</v>
      </c>
      <c r="BG181" s="12">
        <v>0</v>
      </c>
      <c r="BH181" s="12">
        <v>0</v>
      </c>
      <c r="BI181" s="12">
        <v>0</v>
      </c>
      <c r="BJ181" s="12">
        <v>0</v>
      </c>
      <c r="BK181" s="12">
        <v>0</v>
      </c>
      <c r="BL181" s="12">
        <v>0</v>
      </c>
      <c r="BM181" s="12">
        <v>0</v>
      </c>
      <c r="BN181" s="12">
        <v>0</v>
      </c>
      <c r="BO181" s="12">
        <v>0</v>
      </c>
      <c r="BP181" s="12">
        <v>0</v>
      </c>
      <c r="BQ181" s="12">
        <v>0</v>
      </c>
      <c r="BR181" s="12">
        <v>0</v>
      </c>
      <c r="BS181" s="12">
        <v>0</v>
      </c>
      <c r="BT181" s="12">
        <v>0</v>
      </c>
      <c r="BU181" s="12">
        <v>0</v>
      </c>
      <c r="BV181" s="12">
        <v>0</v>
      </c>
      <c r="BW181" s="12">
        <v>0</v>
      </c>
      <c r="BX181" s="12">
        <v>0</v>
      </c>
      <c r="BY181" s="12">
        <v>0</v>
      </c>
      <c r="BZ181" s="12">
        <v>0</v>
      </c>
      <c r="CA181" s="12">
        <v>0</v>
      </c>
      <c r="CB181" s="12">
        <v>0</v>
      </c>
      <c r="CC181" s="12">
        <v>0</v>
      </c>
      <c r="CD181" s="12">
        <v>0</v>
      </c>
      <c r="CE181" s="12">
        <v>0</v>
      </c>
      <c r="CF181" s="12">
        <v>0</v>
      </c>
      <c r="CG181" s="12">
        <v>0</v>
      </c>
      <c r="CH181" s="12">
        <v>0</v>
      </c>
      <c r="CI181" s="12">
        <v>0</v>
      </c>
      <c r="CJ181" s="12">
        <v>0</v>
      </c>
      <c r="CK181" s="12">
        <v>0</v>
      </c>
      <c r="CL181" s="12">
        <v>0</v>
      </c>
      <c r="CM181" s="12">
        <v>0</v>
      </c>
      <c r="CN181" s="12">
        <v>0</v>
      </c>
      <c r="CO181" s="12">
        <v>0</v>
      </c>
      <c r="CP181" s="12">
        <v>0</v>
      </c>
      <c r="CQ181" s="12">
        <v>0</v>
      </c>
      <c r="CR181" s="12">
        <v>0</v>
      </c>
      <c r="CS181" s="12">
        <v>0</v>
      </c>
      <c r="CT181" s="12">
        <v>0</v>
      </c>
      <c r="CU181" s="12">
        <v>0</v>
      </c>
      <c r="CV181" s="12">
        <v>0</v>
      </c>
      <c r="CW181" s="12">
        <v>0</v>
      </c>
      <c r="CX181" s="12">
        <v>0</v>
      </c>
      <c r="CY181" s="12">
        <v>0</v>
      </c>
      <c r="CZ181" s="12">
        <v>0</v>
      </c>
      <c r="DA181" s="12">
        <v>0</v>
      </c>
      <c r="DB181" s="12">
        <v>0</v>
      </c>
      <c r="DC181" s="12">
        <v>0</v>
      </c>
      <c r="DD181" s="12">
        <v>0</v>
      </c>
      <c r="DE181" s="13">
        <v>0</v>
      </c>
      <c r="DF181" s="10">
        <v>0</v>
      </c>
      <c r="DG181" s="1">
        <f t="shared" si="2"/>
        <v>27</v>
      </c>
    </row>
    <row r="182" spans="1:111" ht="16.5" x14ac:dyDescent="0.35">
      <c r="A182" s="12">
        <v>54</v>
      </c>
      <c r="B182" s="11">
        <v>1</v>
      </c>
      <c r="C182" s="11">
        <v>15</v>
      </c>
      <c r="D182" s="12" t="s">
        <v>86</v>
      </c>
      <c r="E182" s="12">
        <v>217.2</v>
      </c>
      <c r="F182" s="12">
        <v>537.86</v>
      </c>
      <c r="G182" s="12">
        <v>885.01</v>
      </c>
      <c r="H182" s="12">
        <v>1328.61</v>
      </c>
      <c r="I182" s="12">
        <v>1811.57</v>
      </c>
      <c r="J182" s="12">
        <v>2338.21</v>
      </c>
      <c r="K182" s="12">
        <v>2913.3</v>
      </c>
      <c r="L182" s="12">
        <v>3542.21</v>
      </c>
      <c r="M182" s="12">
        <v>4230.9399999999996</v>
      </c>
      <c r="N182" s="12">
        <v>4986.3500000000004</v>
      </c>
      <c r="O182" s="12">
        <v>5816.22</v>
      </c>
      <c r="P182" s="12">
        <v>6729.54</v>
      </c>
      <c r="Q182" s="12">
        <v>7738.65</v>
      </c>
      <c r="R182" s="12">
        <v>8856.67</v>
      </c>
      <c r="S182" s="12">
        <v>10099.24</v>
      </c>
      <c r="T182" s="12">
        <v>10916.13</v>
      </c>
      <c r="U182" s="12">
        <v>11831.33</v>
      </c>
      <c r="V182" s="12">
        <v>12858.45</v>
      </c>
      <c r="W182" s="12">
        <v>14019.62</v>
      </c>
      <c r="X182" s="12">
        <v>15343.06</v>
      </c>
      <c r="Y182" s="12">
        <v>16864.830000000002</v>
      </c>
      <c r="Z182" s="12">
        <v>18632.490000000002</v>
      </c>
      <c r="AA182" s="12">
        <v>20709.7</v>
      </c>
      <c r="AB182" s="12">
        <v>23181.09</v>
      </c>
      <c r="AC182" s="12">
        <v>26160.22</v>
      </c>
      <c r="AD182" s="12">
        <v>0</v>
      </c>
      <c r="AE182" s="12">
        <v>0</v>
      </c>
      <c r="AF182" s="12">
        <v>0</v>
      </c>
      <c r="AG182" s="12">
        <v>0</v>
      </c>
      <c r="AH182" s="12">
        <v>0</v>
      </c>
      <c r="AI182" s="12">
        <v>0</v>
      </c>
      <c r="AJ182" s="12">
        <v>0</v>
      </c>
      <c r="AK182" s="12">
        <v>0</v>
      </c>
      <c r="AL182" s="12">
        <v>0</v>
      </c>
      <c r="AM182" s="12">
        <v>0</v>
      </c>
      <c r="AN182" s="12">
        <v>0</v>
      </c>
      <c r="AO182" s="12">
        <v>0</v>
      </c>
      <c r="AP182" s="12">
        <v>0</v>
      </c>
      <c r="AQ182" s="12">
        <v>0</v>
      </c>
      <c r="AR182" s="12">
        <v>0</v>
      </c>
      <c r="AS182" s="12">
        <v>0</v>
      </c>
      <c r="AT182" s="12">
        <v>0</v>
      </c>
      <c r="AU182" s="12">
        <v>0</v>
      </c>
      <c r="AV182" s="12">
        <v>0</v>
      </c>
      <c r="AW182" s="12">
        <v>0</v>
      </c>
      <c r="AX182" s="12">
        <v>0</v>
      </c>
      <c r="AY182" s="12">
        <v>0</v>
      </c>
      <c r="AZ182" s="12">
        <v>0</v>
      </c>
      <c r="BA182" s="12">
        <v>0</v>
      </c>
      <c r="BB182" s="12">
        <v>0</v>
      </c>
      <c r="BC182" s="12">
        <v>0</v>
      </c>
      <c r="BD182" s="12">
        <v>0</v>
      </c>
      <c r="BE182" s="12">
        <v>0</v>
      </c>
      <c r="BF182" s="12">
        <v>0</v>
      </c>
      <c r="BG182" s="12">
        <v>0</v>
      </c>
      <c r="BH182" s="12">
        <v>0</v>
      </c>
      <c r="BI182" s="12">
        <v>0</v>
      </c>
      <c r="BJ182" s="12">
        <v>0</v>
      </c>
      <c r="BK182" s="12">
        <v>0</v>
      </c>
      <c r="BL182" s="12">
        <v>0</v>
      </c>
      <c r="BM182" s="12">
        <v>0</v>
      </c>
      <c r="BN182" s="12">
        <v>0</v>
      </c>
      <c r="BO182" s="12">
        <v>0</v>
      </c>
      <c r="BP182" s="12">
        <v>0</v>
      </c>
      <c r="BQ182" s="12">
        <v>0</v>
      </c>
      <c r="BR182" s="12">
        <v>0</v>
      </c>
      <c r="BS182" s="12">
        <v>0</v>
      </c>
      <c r="BT182" s="12">
        <v>0</v>
      </c>
      <c r="BU182" s="12">
        <v>0</v>
      </c>
      <c r="BV182" s="12">
        <v>0</v>
      </c>
      <c r="BW182" s="12">
        <v>0</v>
      </c>
      <c r="BX182" s="12">
        <v>0</v>
      </c>
      <c r="BY182" s="12">
        <v>0</v>
      </c>
      <c r="BZ182" s="12">
        <v>0</v>
      </c>
      <c r="CA182" s="12">
        <v>0</v>
      </c>
      <c r="CB182" s="12">
        <v>0</v>
      </c>
      <c r="CC182" s="12">
        <v>0</v>
      </c>
      <c r="CD182" s="12">
        <v>0</v>
      </c>
      <c r="CE182" s="12">
        <v>0</v>
      </c>
      <c r="CF182" s="12">
        <v>0</v>
      </c>
      <c r="CG182" s="12">
        <v>0</v>
      </c>
      <c r="CH182" s="12">
        <v>0</v>
      </c>
      <c r="CI182" s="12">
        <v>0</v>
      </c>
      <c r="CJ182" s="12">
        <v>0</v>
      </c>
      <c r="CK182" s="12">
        <v>0</v>
      </c>
      <c r="CL182" s="12">
        <v>0</v>
      </c>
      <c r="CM182" s="12">
        <v>0</v>
      </c>
      <c r="CN182" s="12">
        <v>0</v>
      </c>
      <c r="CO182" s="12">
        <v>0</v>
      </c>
      <c r="CP182" s="12">
        <v>0</v>
      </c>
      <c r="CQ182" s="12">
        <v>0</v>
      </c>
      <c r="CR182" s="12">
        <v>0</v>
      </c>
      <c r="CS182" s="12">
        <v>0</v>
      </c>
      <c r="CT182" s="12">
        <v>0</v>
      </c>
      <c r="CU182" s="12">
        <v>0</v>
      </c>
      <c r="CV182" s="12">
        <v>0</v>
      </c>
      <c r="CW182" s="12">
        <v>0</v>
      </c>
      <c r="CX182" s="12">
        <v>0</v>
      </c>
      <c r="CY182" s="12">
        <v>0</v>
      </c>
      <c r="CZ182" s="12">
        <v>0</v>
      </c>
      <c r="DA182" s="12">
        <v>0</v>
      </c>
      <c r="DB182" s="12">
        <v>0</v>
      </c>
      <c r="DC182" s="12">
        <v>0</v>
      </c>
      <c r="DD182" s="12">
        <v>0</v>
      </c>
      <c r="DE182" s="13">
        <v>0</v>
      </c>
      <c r="DF182" s="10">
        <v>0</v>
      </c>
      <c r="DG182" s="1">
        <f t="shared" si="2"/>
        <v>26</v>
      </c>
    </row>
    <row r="183" spans="1:111" ht="16.5" x14ac:dyDescent="0.35">
      <c r="A183" s="12">
        <v>55</v>
      </c>
      <c r="B183" s="11">
        <v>1</v>
      </c>
      <c r="C183" s="11">
        <v>15</v>
      </c>
      <c r="D183" s="12" t="s">
        <v>86</v>
      </c>
      <c r="E183" s="12">
        <v>237.76</v>
      </c>
      <c r="F183" s="12">
        <v>589.55999999999995</v>
      </c>
      <c r="G183" s="12">
        <v>971.07</v>
      </c>
      <c r="H183" s="12">
        <v>1459.29</v>
      </c>
      <c r="I183" s="12">
        <v>1991.75</v>
      </c>
      <c r="J183" s="12">
        <v>2573.31</v>
      </c>
      <c r="K183" s="12">
        <v>3209.39</v>
      </c>
      <c r="L183" s="12">
        <v>3906.08</v>
      </c>
      <c r="M183" s="12">
        <v>4670.33</v>
      </c>
      <c r="N183" s="12">
        <v>5510.01</v>
      </c>
      <c r="O183" s="12">
        <v>6434.21</v>
      </c>
      <c r="P183" s="12">
        <v>7455.33</v>
      </c>
      <c r="Q183" s="12">
        <v>8586.64</v>
      </c>
      <c r="R183" s="12">
        <v>9843.99</v>
      </c>
      <c r="S183" s="12">
        <v>11245.92</v>
      </c>
      <c r="T183" s="12">
        <v>12188.77</v>
      </c>
      <c r="U183" s="12">
        <v>13246.93</v>
      </c>
      <c r="V183" s="12">
        <v>14443.18</v>
      </c>
      <c r="W183" s="12">
        <v>15806.6</v>
      </c>
      <c r="X183" s="12">
        <v>17374.34</v>
      </c>
      <c r="Y183" s="12">
        <v>19195.41</v>
      </c>
      <c r="Z183" s="12">
        <v>21335.37</v>
      </c>
      <c r="AA183" s="12">
        <v>23881.43</v>
      </c>
      <c r="AB183" s="12">
        <v>26950.57</v>
      </c>
      <c r="AC183" s="12">
        <v>0</v>
      </c>
      <c r="AD183" s="12">
        <v>0</v>
      </c>
      <c r="AE183" s="12">
        <v>0</v>
      </c>
      <c r="AF183" s="12">
        <v>0</v>
      </c>
      <c r="AG183" s="12">
        <v>0</v>
      </c>
      <c r="AH183" s="12">
        <v>0</v>
      </c>
      <c r="AI183" s="12">
        <v>0</v>
      </c>
      <c r="AJ183" s="12">
        <v>0</v>
      </c>
      <c r="AK183" s="12">
        <v>0</v>
      </c>
      <c r="AL183" s="12">
        <v>0</v>
      </c>
      <c r="AM183" s="12">
        <v>0</v>
      </c>
      <c r="AN183" s="12">
        <v>0</v>
      </c>
      <c r="AO183" s="12">
        <v>0</v>
      </c>
      <c r="AP183" s="12">
        <v>0</v>
      </c>
      <c r="AQ183" s="12">
        <v>0</v>
      </c>
      <c r="AR183" s="12">
        <v>0</v>
      </c>
      <c r="AS183" s="12">
        <v>0</v>
      </c>
      <c r="AT183" s="12">
        <v>0</v>
      </c>
      <c r="AU183" s="12">
        <v>0</v>
      </c>
      <c r="AV183" s="12">
        <v>0</v>
      </c>
      <c r="AW183" s="12">
        <v>0</v>
      </c>
      <c r="AX183" s="12">
        <v>0</v>
      </c>
      <c r="AY183" s="12">
        <v>0</v>
      </c>
      <c r="AZ183" s="12">
        <v>0</v>
      </c>
      <c r="BA183" s="12">
        <v>0</v>
      </c>
      <c r="BB183" s="12">
        <v>0</v>
      </c>
      <c r="BC183" s="12">
        <v>0</v>
      </c>
      <c r="BD183" s="12">
        <v>0</v>
      </c>
      <c r="BE183" s="12">
        <v>0</v>
      </c>
      <c r="BF183" s="12">
        <v>0</v>
      </c>
      <c r="BG183" s="12">
        <v>0</v>
      </c>
      <c r="BH183" s="12">
        <v>0</v>
      </c>
      <c r="BI183" s="12">
        <v>0</v>
      </c>
      <c r="BJ183" s="12">
        <v>0</v>
      </c>
      <c r="BK183" s="12">
        <v>0</v>
      </c>
      <c r="BL183" s="12">
        <v>0</v>
      </c>
      <c r="BM183" s="12">
        <v>0</v>
      </c>
      <c r="BN183" s="12">
        <v>0</v>
      </c>
      <c r="BO183" s="12">
        <v>0</v>
      </c>
      <c r="BP183" s="12">
        <v>0</v>
      </c>
      <c r="BQ183" s="12">
        <v>0</v>
      </c>
      <c r="BR183" s="12">
        <v>0</v>
      </c>
      <c r="BS183" s="12">
        <v>0</v>
      </c>
      <c r="BT183" s="12">
        <v>0</v>
      </c>
      <c r="BU183" s="12">
        <v>0</v>
      </c>
      <c r="BV183" s="12">
        <v>0</v>
      </c>
      <c r="BW183" s="12">
        <v>0</v>
      </c>
      <c r="BX183" s="12">
        <v>0</v>
      </c>
      <c r="BY183" s="12">
        <v>0</v>
      </c>
      <c r="BZ183" s="12">
        <v>0</v>
      </c>
      <c r="CA183" s="12">
        <v>0</v>
      </c>
      <c r="CB183" s="12">
        <v>0</v>
      </c>
      <c r="CC183" s="12">
        <v>0</v>
      </c>
      <c r="CD183" s="12">
        <v>0</v>
      </c>
      <c r="CE183" s="12">
        <v>0</v>
      </c>
      <c r="CF183" s="12">
        <v>0</v>
      </c>
      <c r="CG183" s="12">
        <v>0</v>
      </c>
      <c r="CH183" s="12">
        <v>0</v>
      </c>
      <c r="CI183" s="12">
        <v>0</v>
      </c>
      <c r="CJ183" s="12">
        <v>0</v>
      </c>
      <c r="CK183" s="12">
        <v>0</v>
      </c>
      <c r="CL183" s="12">
        <v>0</v>
      </c>
      <c r="CM183" s="12">
        <v>0</v>
      </c>
      <c r="CN183" s="12">
        <v>0</v>
      </c>
      <c r="CO183" s="12">
        <v>0</v>
      </c>
      <c r="CP183" s="12">
        <v>0</v>
      </c>
      <c r="CQ183" s="12">
        <v>0</v>
      </c>
      <c r="CR183" s="12">
        <v>0</v>
      </c>
      <c r="CS183" s="12">
        <v>0</v>
      </c>
      <c r="CT183" s="12">
        <v>0</v>
      </c>
      <c r="CU183" s="12">
        <v>0</v>
      </c>
      <c r="CV183" s="12">
        <v>0</v>
      </c>
      <c r="CW183" s="12">
        <v>0</v>
      </c>
      <c r="CX183" s="12">
        <v>0</v>
      </c>
      <c r="CY183" s="12">
        <v>0</v>
      </c>
      <c r="CZ183" s="12">
        <v>0</v>
      </c>
      <c r="DA183" s="12">
        <v>0</v>
      </c>
      <c r="DB183" s="12">
        <v>0</v>
      </c>
      <c r="DC183" s="12">
        <v>0</v>
      </c>
      <c r="DD183" s="12">
        <v>0</v>
      </c>
      <c r="DE183" s="13">
        <v>0</v>
      </c>
      <c r="DF183" s="10">
        <v>0</v>
      </c>
      <c r="DG183" s="1">
        <f t="shared" si="2"/>
        <v>25</v>
      </c>
    </row>
    <row r="184" spans="1:111" ht="16.5" x14ac:dyDescent="0.35">
      <c r="A184" s="12">
        <v>0</v>
      </c>
      <c r="B184" s="11">
        <v>2</v>
      </c>
      <c r="C184" s="11">
        <v>15</v>
      </c>
      <c r="D184" s="12" t="s">
        <v>86</v>
      </c>
      <c r="E184" s="12">
        <v>10.23</v>
      </c>
      <c r="F184" s="12">
        <v>25.01</v>
      </c>
      <c r="G184" s="12">
        <v>40.880000000000003</v>
      </c>
      <c r="H184" s="12">
        <v>60.99</v>
      </c>
      <c r="I184" s="12">
        <v>82.66</v>
      </c>
      <c r="J184" s="12">
        <v>105.99</v>
      </c>
      <c r="K184" s="12">
        <v>131.07</v>
      </c>
      <c r="L184" s="12">
        <v>157.97999999999999</v>
      </c>
      <c r="M184" s="12">
        <v>186.82</v>
      </c>
      <c r="N184" s="12">
        <v>217.65</v>
      </c>
      <c r="O184" s="12">
        <v>250.55</v>
      </c>
      <c r="P184" s="12">
        <v>285.60000000000002</v>
      </c>
      <c r="Q184" s="12">
        <v>322.87</v>
      </c>
      <c r="R184" s="12">
        <v>362.44</v>
      </c>
      <c r="S184" s="12">
        <v>404.42</v>
      </c>
      <c r="T184" s="12">
        <v>424.32</v>
      </c>
      <c r="U184" s="12">
        <v>445.13</v>
      </c>
      <c r="V184" s="12">
        <v>466.93</v>
      </c>
      <c r="W184" s="12">
        <v>489.77</v>
      </c>
      <c r="X184" s="12">
        <v>513.78</v>
      </c>
      <c r="Y184" s="12">
        <v>539.02</v>
      </c>
      <c r="Z184" s="12">
        <v>565.62</v>
      </c>
      <c r="AA184" s="12">
        <v>593.69000000000005</v>
      </c>
      <c r="AB184" s="12">
        <v>623.34</v>
      </c>
      <c r="AC184" s="12">
        <v>654.69000000000005</v>
      </c>
      <c r="AD184" s="12">
        <v>687.87</v>
      </c>
      <c r="AE184" s="12">
        <v>722.98</v>
      </c>
      <c r="AF184" s="12">
        <v>760.16</v>
      </c>
      <c r="AG184" s="12">
        <v>799.5</v>
      </c>
      <c r="AH184" s="12">
        <v>841.13</v>
      </c>
      <c r="AI184" s="12">
        <v>885.17</v>
      </c>
      <c r="AJ184" s="12">
        <v>931.77</v>
      </c>
      <c r="AK184" s="12">
        <v>981.07</v>
      </c>
      <c r="AL184" s="12">
        <v>1033.24</v>
      </c>
      <c r="AM184" s="12">
        <v>1088.47</v>
      </c>
      <c r="AN184" s="12">
        <v>1146.95</v>
      </c>
      <c r="AO184" s="12">
        <v>1208.9000000000001</v>
      </c>
      <c r="AP184" s="12">
        <v>1274.57</v>
      </c>
      <c r="AQ184" s="12">
        <v>1344.23</v>
      </c>
      <c r="AR184" s="12">
        <v>1418.14</v>
      </c>
      <c r="AS184" s="12">
        <v>1496.62</v>
      </c>
      <c r="AT184" s="12">
        <v>1579.99</v>
      </c>
      <c r="AU184" s="12">
        <v>1668.56</v>
      </c>
      <c r="AV184" s="12">
        <v>1762.68</v>
      </c>
      <c r="AW184" s="12">
        <v>1862.66</v>
      </c>
      <c r="AX184" s="12">
        <v>1968.86</v>
      </c>
      <c r="AY184" s="12">
        <v>2081.59</v>
      </c>
      <c r="AZ184" s="12">
        <v>2201.2399999999998</v>
      </c>
      <c r="BA184" s="12">
        <v>2328.2199999999998</v>
      </c>
      <c r="BB184" s="12">
        <v>2463.0100000000002</v>
      </c>
      <c r="BC184" s="12">
        <v>2606.19</v>
      </c>
      <c r="BD184" s="12">
        <v>2758.42</v>
      </c>
      <c r="BE184" s="12">
        <v>2920.48</v>
      </c>
      <c r="BF184" s="12">
        <v>3093.28</v>
      </c>
      <c r="BG184" s="12">
        <v>3277.83</v>
      </c>
      <c r="BH184" s="12">
        <v>3475.27</v>
      </c>
      <c r="BI184" s="12">
        <v>3686.84</v>
      </c>
      <c r="BJ184" s="12">
        <v>3913.84</v>
      </c>
      <c r="BK184" s="12">
        <v>4157.6499999999996</v>
      </c>
      <c r="BL184" s="12">
        <v>4419.7299999999996</v>
      </c>
      <c r="BM184" s="12">
        <v>4701.63</v>
      </c>
      <c r="BN184" s="12">
        <v>5005.08</v>
      </c>
      <c r="BO184" s="12">
        <v>5332.02</v>
      </c>
      <c r="BP184" s="12">
        <v>5684.65</v>
      </c>
      <c r="BQ184" s="12">
        <v>6065.55</v>
      </c>
      <c r="BR184" s="12">
        <v>6477.77</v>
      </c>
      <c r="BS184" s="12">
        <v>6924.87</v>
      </c>
      <c r="BT184" s="12">
        <v>7411.1</v>
      </c>
      <c r="BU184" s="12">
        <v>7941.52</v>
      </c>
      <c r="BV184" s="12">
        <v>8521.2099999999991</v>
      </c>
      <c r="BW184" s="12">
        <v>9157.26</v>
      </c>
      <c r="BX184" s="12">
        <v>9858.42</v>
      </c>
      <c r="BY184" s="12">
        <v>10635.74</v>
      </c>
      <c r="BZ184" s="12">
        <v>11503.03</v>
      </c>
      <c r="CA184" s="12">
        <v>12477.5</v>
      </c>
      <c r="CB184" s="12">
        <v>13581.2</v>
      </c>
      <c r="CC184" s="12">
        <v>14842.63</v>
      </c>
      <c r="CD184" s="12">
        <v>16298.64</v>
      </c>
      <c r="CE184" s="12">
        <v>17997.22</v>
      </c>
      <c r="CF184" s="12">
        <v>0</v>
      </c>
      <c r="CG184" s="12">
        <v>0</v>
      </c>
      <c r="CH184" s="12">
        <v>0</v>
      </c>
      <c r="CI184" s="12">
        <v>0</v>
      </c>
      <c r="CJ184" s="12">
        <v>0</v>
      </c>
      <c r="CK184" s="12">
        <v>0</v>
      </c>
      <c r="CL184" s="12">
        <v>0</v>
      </c>
      <c r="CM184" s="12">
        <v>0</v>
      </c>
      <c r="CN184" s="12">
        <v>0</v>
      </c>
      <c r="CO184" s="12">
        <v>0</v>
      </c>
      <c r="CP184" s="12">
        <v>0</v>
      </c>
      <c r="CQ184" s="12">
        <v>0</v>
      </c>
      <c r="CR184" s="12">
        <v>0</v>
      </c>
      <c r="CS184" s="12">
        <v>0</v>
      </c>
      <c r="CT184" s="12">
        <v>0</v>
      </c>
      <c r="CU184" s="12">
        <v>0</v>
      </c>
      <c r="CV184" s="12">
        <v>0</v>
      </c>
      <c r="CW184" s="12">
        <v>0</v>
      </c>
      <c r="CX184" s="12">
        <v>0</v>
      </c>
      <c r="CY184" s="12">
        <v>0</v>
      </c>
      <c r="CZ184" s="12">
        <v>0</v>
      </c>
      <c r="DA184" s="12">
        <v>0</v>
      </c>
      <c r="DB184" s="12">
        <v>0</v>
      </c>
      <c r="DC184" s="12">
        <v>0</v>
      </c>
      <c r="DD184" s="12">
        <v>0</v>
      </c>
      <c r="DE184" s="13">
        <v>0</v>
      </c>
      <c r="DF184" s="10">
        <v>0</v>
      </c>
      <c r="DG184" s="1">
        <f t="shared" si="2"/>
        <v>80</v>
      </c>
    </row>
    <row r="185" spans="1:111" ht="16.5" x14ac:dyDescent="0.35">
      <c r="A185" s="12">
        <v>1</v>
      </c>
      <c r="B185" s="11">
        <v>2</v>
      </c>
      <c r="C185" s="11">
        <v>15</v>
      </c>
      <c r="D185" s="12" t="s">
        <v>86</v>
      </c>
      <c r="E185" s="12">
        <v>10.85</v>
      </c>
      <c r="F185" s="12">
        <v>26.52</v>
      </c>
      <c r="G185" s="12">
        <v>43.36</v>
      </c>
      <c r="H185" s="12">
        <v>64.64</v>
      </c>
      <c r="I185" s="12">
        <v>87.54</v>
      </c>
      <c r="J185" s="12">
        <v>112.16</v>
      </c>
      <c r="K185" s="12">
        <v>138.59</v>
      </c>
      <c r="L185" s="12">
        <v>166.93</v>
      </c>
      <c r="M185" s="12">
        <v>197.24</v>
      </c>
      <c r="N185" s="12">
        <v>229.61</v>
      </c>
      <c r="O185" s="12">
        <v>264.11</v>
      </c>
      <c r="P185" s="12">
        <v>300.83999999999997</v>
      </c>
      <c r="Q185" s="12">
        <v>339.86</v>
      </c>
      <c r="R185" s="12">
        <v>381.29</v>
      </c>
      <c r="S185" s="12">
        <v>425.24</v>
      </c>
      <c r="T185" s="12">
        <v>446.1</v>
      </c>
      <c r="U185" s="12">
        <v>467.94</v>
      </c>
      <c r="V185" s="12">
        <v>490.83</v>
      </c>
      <c r="W185" s="12">
        <v>514.89</v>
      </c>
      <c r="X185" s="12">
        <v>540.19000000000005</v>
      </c>
      <c r="Y185" s="12">
        <v>566.85</v>
      </c>
      <c r="Z185" s="12">
        <v>594.98</v>
      </c>
      <c r="AA185" s="12">
        <v>624.69000000000005</v>
      </c>
      <c r="AB185" s="12">
        <v>656.11</v>
      </c>
      <c r="AC185" s="12">
        <v>689.36</v>
      </c>
      <c r="AD185" s="12">
        <v>724.55</v>
      </c>
      <c r="AE185" s="12">
        <v>761.8</v>
      </c>
      <c r="AF185" s="12">
        <v>801.23</v>
      </c>
      <c r="AG185" s="12">
        <v>842.95</v>
      </c>
      <c r="AH185" s="12">
        <v>887.09</v>
      </c>
      <c r="AI185" s="12">
        <v>933.79</v>
      </c>
      <c r="AJ185" s="12">
        <v>983.2</v>
      </c>
      <c r="AK185" s="12">
        <v>1035.48</v>
      </c>
      <c r="AL185" s="12">
        <v>1090.83</v>
      </c>
      <c r="AM185" s="12">
        <v>1149.43</v>
      </c>
      <c r="AN185" s="12">
        <v>1211.52</v>
      </c>
      <c r="AO185" s="12">
        <v>1277.33</v>
      </c>
      <c r="AP185" s="12">
        <v>1347.14</v>
      </c>
      <c r="AQ185" s="12">
        <v>1421.21</v>
      </c>
      <c r="AR185" s="12">
        <v>1499.86</v>
      </c>
      <c r="AS185" s="12">
        <v>1583.41</v>
      </c>
      <c r="AT185" s="12">
        <v>1672.17</v>
      </c>
      <c r="AU185" s="12">
        <v>1766.49</v>
      </c>
      <c r="AV185" s="12">
        <v>1866.69</v>
      </c>
      <c r="AW185" s="12">
        <v>1973.12</v>
      </c>
      <c r="AX185" s="12">
        <v>2086.1</v>
      </c>
      <c r="AY185" s="12">
        <v>2206.0100000000002</v>
      </c>
      <c r="AZ185" s="12">
        <v>2333.2600000000002</v>
      </c>
      <c r="BA185" s="12">
        <v>2468.34</v>
      </c>
      <c r="BB185" s="12">
        <v>2611.83</v>
      </c>
      <c r="BC185" s="12">
        <v>2764.39</v>
      </c>
      <c r="BD185" s="12">
        <v>2926.81</v>
      </c>
      <c r="BE185" s="12">
        <v>3099.98</v>
      </c>
      <c r="BF185" s="12">
        <v>3284.93</v>
      </c>
      <c r="BG185" s="12">
        <v>3482.8</v>
      </c>
      <c r="BH185" s="12">
        <v>3694.82</v>
      </c>
      <c r="BI185" s="12">
        <v>3922.31</v>
      </c>
      <c r="BJ185" s="12">
        <v>4166.6499999999996</v>
      </c>
      <c r="BK185" s="12">
        <v>4429.3</v>
      </c>
      <c r="BL185" s="12">
        <v>4711.8100000000004</v>
      </c>
      <c r="BM185" s="12">
        <v>5015.92</v>
      </c>
      <c r="BN185" s="12">
        <v>5343.56</v>
      </c>
      <c r="BO185" s="12">
        <v>5696.95</v>
      </c>
      <c r="BP185" s="12">
        <v>6078.69</v>
      </c>
      <c r="BQ185" s="12">
        <v>6491.8</v>
      </c>
      <c r="BR185" s="12">
        <v>6939.87</v>
      </c>
      <c r="BS185" s="12">
        <v>7427.15</v>
      </c>
      <c r="BT185" s="12">
        <v>7958.72</v>
      </c>
      <c r="BU185" s="12">
        <v>8539.66</v>
      </c>
      <c r="BV185" s="12">
        <v>9177.08</v>
      </c>
      <c r="BW185" s="12">
        <v>9879.76</v>
      </c>
      <c r="BX185" s="12">
        <v>10658.77</v>
      </c>
      <c r="BY185" s="12">
        <v>11527.94</v>
      </c>
      <c r="BZ185" s="12">
        <v>12504.52</v>
      </c>
      <c r="CA185" s="12">
        <v>13610.61</v>
      </c>
      <c r="CB185" s="12">
        <v>14874.77</v>
      </c>
      <c r="CC185" s="12">
        <v>16333.93</v>
      </c>
      <c r="CD185" s="12">
        <v>18036.189999999999</v>
      </c>
      <c r="CE185" s="12">
        <v>0</v>
      </c>
      <c r="CF185" s="12">
        <v>0</v>
      </c>
      <c r="CG185" s="12">
        <v>0</v>
      </c>
      <c r="CH185" s="12">
        <v>0</v>
      </c>
      <c r="CI185" s="12">
        <v>0</v>
      </c>
      <c r="CJ185" s="12">
        <v>0</v>
      </c>
      <c r="CK185" s="12">
        <v>0</v>
      </c>
      <c r="CL185" s="12">
        <v>0</v>
      </c>
      <c r="CM185" s="12">
        <v>0</v>
      </c>
      <c r="CN185" s="12">
        <v>0</v>
      </c>
      <c r="CO185" s="12">
        <v>0</v>
      </c>
      <c r="CP185" s="12">
        <v>0</v>
      </c>
      <c r="CQ185" s="12">
        <v>0</v>
      </c>
      <c r="CR185" s="12">
        <v>0</v>
      </c>
      <c r="CS185" s="12">
        <v>0</v>
      </c>
      <c r="CT185" s="12">
        <v>0</v>
      </c>
      <c r="CU185" s="12">
        <v>0</v>
      </c>
      <c r="CV185" s="12">
        <v>0</v>
      </c>
      <c r="CW185" s="12">
        <v>0</v>
      </c>
      <c r="CX185" s="12">
        <v>0</v>
      </c>
      <c r="CY185" s="12">
        <v>0</v>
      </c>
      <c r="CZ185" s="12">
        <v>0</v>
      </c>
      <c r="DA185" s="12">
        <v>0</v>
      </c>
      <c r="DB185" s="12">
        <v>0</v>
      </c>
      <c r="DC185" s="12">
        <v>0</v>
      </c>
      <c r="DD185" s="12">
        <v>0</v>
      </c>
      <c r="DE185" s="13">
        <v>0</v>
      </c>
      <c r="DF185" s="10">
        <v>0</v>
      </c>
      <c r="DG185" s="1">
        <f t="shared" si="2"/>
        <v>79</v>
      </c>
    </row>
    <row r="186" spans="1:111" ht="16.5" x14ac:dyDescent="0.35">
      <c r="A186" s="12">
        <v>2</v>
      </c>
      <c r="B186" s="11">
        <v>2</v>
      </c>
      <c r="C186" s="11">
        <v>15</v>
      </c>
      <c r="D186" s="12" t="s">
        <v>86</v>
      </c>
      <c r="E186" s="12">
        <v>11.48</v>
      </c>
      <c r="F186" s="12">
        <v>28.07</v>
      </c>
      <c r="G186" s="12">
        <v>45.89</v>
      </c>
      <c r="H186" s="12">
        <v>68.37</v>
      </c>
      <c r="I186" s="12">
        <v>92.54</v>
      </c>
      <c r="J186" s="12">
        <v>118.5</v>
      </c>
      <c r="K186" s="12">
        <v>146.35</v>
      </c>
      <c r="L186" s="12">
        <v>176.15</v>
      </c>
      <c r="M186" s="12">
        <v>208.01</v>
      </c>
      <c r="N186" s="12">
        <v>241.99</v>
      </c>
      <c r="O186" s="12">
        <v>278.19</v>
      </c>
      <c r="P186" s="12">
        <v>316.69</v>
      </c>
      <c r="Q186" s="12">
        <v>357.58</v>
      </c>
      <c r="R186" s="12">
        <v>401.01</v>
      </c>
      <c r="S186" s="12">
        <v>447.11</v>
      </c>
      <c r="T186" s="12">
        <v>469</v>
      </c>
      <c r="U186" s="12">
        <v>491.95</v>
      </c>
      <c r="V186" s="12">
        <v>516.05999999999995</v>
      </c>
      <c r="W186" s="12">
        <v>541.41999999999996</v>
      </c>
      <c r="X186" s="12">
        <v>568.14</v>
      </c>
      <c r="Y186" s="12">
        <v>596.33000000000004</v>
      </c>
      <c r="Z186" s="12">
        <v>626.11</v>
      </c>
      <c r="AA186" s="12">
        <v>657.6</v>
      </c>
      <c r="AB186" s="12">
        <v>690.92</v>
      </c>
      <c r="AC186" s="12">
        <v>726.2</v>
      </c>
      <c r="AD186" s="12">
        <v>763.54</v>
      </c>
      <c r="AE186" s="12">
        <v>803.05</v>
      </c>
      <c r="AF186" s="12">
        <v>844.87</v>
      </c>
      <c r="AG186" s="12">
        <v>889.11</v>
      </c>
      <c r="AH186" s="12">
        <v>935.91</v>
      </c>
      <c r="AI186" s="12">
        <v>985.43</v>
      </c>
      <c r="AJ186" s="12">
        <v>1037.8399999999999</v>
      </c>
      <c r="AK186" s="12">
        <v>1093.31</v>
      </c>
      <c r="AL186" s="12">
        <v>1152.04</v>
      </c>
      <c r="AM186" s="12">
        <v>1214.27</v>
      </c>
      <c r="AN186" s="12">
        <v>1280.24</v>
      </c>
      <c r="AO186" s="12">
        <v>1350.2</v>
      </c>
      <c r="AP186" s="12">
        <v>1424.44</v>
      </c>
      <c r="AQ186" s="12">
        <v>1503.27</v>
      </c>
      <c r="AR186" s="12">
        <v>1587.01</v>
      </c>
      <c r="AS186" s="12">
        <v>1675.97</v>
      </c>
      <c r="AT186" s="12">
        <v>1770.51</v>
      </c>
      <c r="AU186" s="12">
        <v>1870.94</v>
      </c>
      <c r="AV186" s="12">
        <v>1977.6</v>
      </c>
      <c r="AW186" s="12">
        <v>2090.84</v>
      </c>
      <c r="AX186" s="12">
        <v>2211.02</v>
      </c>
      <c r="AY186" s="12">
        <v>2338.56</v>
      </c>
      <c r="AZ186" s="12">
        <v>2473.9499999999998</v>
      </c>
      <c r="BA186" s="12">
        <v>2617.77</v>
      </c>
      <c r="BB186" s="12">
        <v>2770.67</v>
      </c>
      <c r="BC186" s="12">
        <v>2933.46</v>
      </c>
      <c r="BD186" s="12">
        <v>3107.03</v>
      </c>
      <c r="BE186" s="12">
        <v>3292.4</v>
      </c>
      <c r="BF186" s="12">
        <v>3490.71</v>
      </c>
      <c r="BG186" s="12">
        <v>3703.22</v>
      </c>
      <c r="BH186" s="12">
        <v>3931.23</v>
      </c>
      <c r="BI186" s="12">
        <v>4176.12</v>
      </c>
      <c r="BJ186" s="12">
        <v>4439.37</v>
      </c>
      <c r="BK186" s="12">
        <v>4722.5200000000004</v>
      </c>
      <c r="BL186" s="12">
        <v>5027.32</v>
      </c>
      <c r="BM186" s="12">
        <v>5355.71</v>
      </c>
      <c r="BN186" s="12">
        <v>5709.9</v>
      </c>
      <c r="BO186" s="12">
        <v>6092.5</v>
      </c>
      <c r="BP186" s="12">
        <v>6506.55</v>
      </c>
      <c r="BQ186" s="12">
        <v>6955.64</v>
      </c>
      <c r="BR186" s="12">
        <v>7444.03</v>
      </c>
      <c r="BS186" s="12">
        <v>7976.81</v>
      </c>
      <c r="BT186" s="12">
        <v>8559.07</v>
      </c>
      <c r="BU186" s="12">
        <v>9197.94</v>
      </c>
      <c r="BV186" s="12">
        <v>9902.2199999999993</v>
      </c>
      <c r="BW186" s="12">
        <v>10683</v>
      </c>
      <c r="BX186" s="12">
        <v>11554.14</v>
      </c>
      <c r="BY186" s="12">
        <v>12532.94</v>
      </c>
      <c r="BZ186" s="12">
        <v>13641.55</v>
      </c>
      <c r="CA186" s="12">
        <v>14908.58</v>
      </c>
      <c r="CB186" s="12">
        <v>16371.06</v>
      </c>
      <c r="CC186" s="12">
        <v>18077.18</v>
      </c>
      <c r="CD186" s="12">
        <v>0</v>
      </c>
      <c r="CE186" s="12">
        <v>0</v>
      </c>
      <c r="CF186" s="12">
        <v>0</v>
      </c>
      <c r="CG186" s="12">
        <v>0</v>
      </c>
      <c r="CH186" s="12">
        <v>0</v>
      </c>
      <c r="CI186" s="12">
        <v>0</v>
      </c>
      <c r="CJ186" s="12">
        <v>0</v>
      </c>
      <c r="CK186" s="12">
        <v>0</v>
      </c>
      <c r="CL186" s="12">
        <v>0</v>
      </c>
      <c r="CM186" s="12">
        <v>0</v>
      </c>
      <c r="CN186" s="12">
        <v>0</v>
      </c>
      <c r="CO186" s="12">
        <v>0</v>
      </c>
      <c r="CP186" s="12">
        <v>0</v>
      </c>
      <c r="CQ186" s="12">
        <v>0</v>
      </c>
      <c r="CR186" s="12">
        <v>0</v>
      </c>
      <c r="CS186" s="12">
        <v>0</v>
      </c>
      <c r="CT186" s="12">
        <v>0</v>
      </c>
      <c r="CU186" s="12">
        <v>0</v>
      </c>
      <c r="CV186" s="12">
        <v>0</v>
      </c>
      <c r="CW186" s="12">
        <v>0</v>
      </c>
      <c r="CX186" s="12">
        <v>0</v>
      </c>
      <c r="CY186" s="12">
        <v>0</v>
      </c>
      <c r="CZ186" s="12">
        <v>0</v>
      </c>
      <c r="DA186" s="12">
        <v>0</v>
      </c>
      <c r="DB186" s="12">
        <v>0</v>
      </c>
      <c r="DC186" s="12">
        <v>0</v>
      </c>
      <c r="DD186" s="12">
        <v>0</v>
      </c>
      <c r="DE186" s="13">
        <v>0</v>
      </c>
      <c r="DF186" s="10">
        <v>0</v>
      </c>
      <c r="DG186" s="1">
        <f t="shared" si="2"/>
        <v>78</v>
      </c>
    </row>
    <row r="187" spans="1:111" ht="16.5" x14ac:dyDescent="0.35">
      <c r="A187" s="12">
        <v>3</v>
      </c>
      <c r="B187" s="11">
        <v>2</v>
      </c>
      <c r="C187" s="11">
        <v>15</v>
      </c>
      <c r="D187" s="12" t="s">
        <v>86</v>
      </c>
      <c r="E187" s="12">
        <v>12.13</v>
      </c>
      <c r="F187" s="12">
        <v>29.65</v>
      </c>
      <c r="G187" s="12">
        <v>48.49</v>
      </c>
      <c r="H187" s="12">
        <v>72.209999999999994</v>
      </c>
      <c r="I187" s="12">
        <v>97.7</v>
      </c>
      <c r="J187" s="12">
        <v>125.06</v>
      </c>
      <c r="K187" s="12">
        <v>154.36000000000001</v>
      </c>
      <c r="L187" s="12">
        <v>185.71</v>
      </c>
      <c r="M187" s="12">
        <v>219.18</v>
      </c>
      <c r="N187" s="12">
        <v>254.85</v>
      </c>
      <c r="O187" s="12">
        <v>292.83</v>
      </c>
      <c r="P187" s="12">
        <v>333.21</v>
      </c>
      <c r="Q187" s="12">
        <v>376.12</v>
      </c>
      <c r="R187" s="12">
        <v>421.71</v>
      </c>
      <c r="S187" s="12">
        <v>470.12</v>
      </c>
      <c r="T187" s="12">
        <v>493.12</v>
      </c>
      <c r="U187" s="12">
        <v>517.29</v>
      </c>
      <c r="V187" s="12">
        <v>542.70000000000005</v>
      </c>
      <c r="W187" s="12">
        <v>569.49</v>
      </c>
      <c r="X187" s="12">
        <v>597.75</v>
      </c>
      <c r="Y187" s="12">
        <v>627.6</v>
      </c>
      <c r="Z187" s="12">
        <v>659.17</v>
      </c>
      <c r="AA187" s="12">
        <v>692.57</v>
      </c>
      <c r="AB187" s="12">
        <v>727.93</v>
      </c>
      <c r="AC187" s="12">
        <v>765.35</v>
      </c>
      <c r="AD187" s="12">
        <v>804.96</v>
      </c>
      <c r="AE187" s="12">
        <v>846.88</v>
      </c>
      <c r="AF187" s="12">
        <v>891.22</v>
      </c>
      <c r="AG187" s="12">
        <v>938.14</v>
      </c>
      <c r="AH187" s="12">
        <v>987.78</v>
      </c>
      <c r="AI187" s="12">
        <v>1040.31</v>
      </c>
      <c r="AJ187" s="12">
        <v>1095.9100000000001</v>
      </c>
      <c r="AK187" s="12">
        <v>1154.78</v>
      </c>
      <c r="AL187" s="12">
        <v>1217.1600000000001</v>
      </c>
      <c r="AM187" s="12">
        <v>1283.28</v>
      </c>
      <c r="AN187" s="12">
        <v>1353.41</v>
      </c>
      <c r="AO187" s="12">
        <v>1427.83</v>
      </c>
      <c r="AP187" s="12">
        <v>1506.85</v>
      </c>
      <c r="AQ187" s="12">
        <v>1590.78</v>
      </c>
      <c r="AR187" s="12">
        <v>1679.96</v>
      </c>
      <c r="AS187" s="12">
        <v>1774.72</v>
      </c>
      <c r="AT187" s="12">
        <v>1875.39</v>
      </c>
      <c r="AU187" s="12">
        <v>1982.31</v>
      </c>
      <c r="AV187" s="12">
        <v>2095.8200000000002</v>
      </c>
      <c r="AW187" s="12">
        <v>2216.2800000000002</v>
      </c>
      <c r="AX187" s="12">
        <v>2344.13</v>
      </c>
      <c r="AY187" s="12">
        <v>2479.84</v>
      </c>
      <c r="AZ187" s="12">
        <v>2624</v>
      </c>
      <c r="BA187" s="12">
        <v>2777.27</v>
      </c>
      <c r="BB187" s="12">
        <v>2940.44</v>
      </c>
      <c r="BC187" s="12">
        <v>3114.42</v>
      </c>
      <c r="BD187" s="12">
        <v>3300.23</v>
      </c>
      <c r="BE187" s="12">
        <v>3499.02</v>
      </c>
      <c r="BF187" s="12">
        <v>3712.03</v>
      </c>
      <c r="BG187" s="12">
        <v>3940.58</v>
      </c>
      <c r="BH187" s="12">
        <v>4186.0600000000004</v>
      </c>
      <c r="BI187" s="12">
        <v>4449.93</v>
      </c>
      <c r="BJ187" s="12">
        <v>4733.76</v>
      </c>
      <c r="BK187" s="12">
        <v>5039.29</v>
      </c>
      <c r="BL187" s="12">
        <v>5368.45</v>
      </c>
      <c r="BM187" s="12">
        <v>5723.49</v>
      </c>
      <c r="BN187" s="12">
        <v>6107</v>
      </c>
      <c r="BO187" s="12">
        <v>6522.04</v>
      </c>
      <c r="BP187" s="12">
        <v>6972.2</v>
      </c>
      <c r="BQ187" s="12">
        <v>7461.75</v>
      </c>
      <c r="BR187" s="12">
        <v>7995.79</v>
      </c>
      <c r="BS187" s="12">
        <v>8579.44</v>
      </c>
      <c r="BT187" s="12">
        <v>9219.83</v>
      </c>
      <c r="BU187" s="12">
        <v>9925.7900000000009</v>
      </c>
      <c r="BV187" s="12">
        <v>10708.42</v>
      </c>
      <c r="BW187" s="12">
        <v>11581.64</v>
      </c>
      <c r="BX187" s="12">
        <v>12562.77</v>
      </c>
      <c r="BY187" s="12">
        <v>13674.01</v>
      </c>
      <c r="BZ187" s="12">
        <v>14944.06</v>
      </c>
      <c r="CA187" s="12">
        <v>16410.02</v>
      </c>
      <c r="CB187" s="12">
        <v>18120.2</v>
      </c>
      <c r="CC187" s="12">
        <v>0</v>
      </c>
      <c r="CD187" s="12">
        <v>0</v>
      </c>
      <c r="CE187" s="12">
        <v>0</v>
      </c>
      <c r="CF187" s="12">
        <v>0</v>
      </c>
      <c r="CG187" s="12">
        <v>0</v>
      </c>
      <c r="CH187" s="12">
        <v>0</v>
      </c>
      <c r="CI187" s="12">
        <v>0</v>
      </c>
      <c r="CJ187" s="12">
        <v>0</v>
      </c>
      <c r="CK187" s="12">
        <v>0</v>
      </c>
      <c r="CL187" s="12">
        <v>0</v>
      </c>
      <c r="CM187" s="12">
        <v>0</v>
      </c>
      <c r="CN187" s="12">
        <v>0</v>
      </c>
      <c r="CO187" s="12">
        <v>0</v>
      </c>
      <c r="CP187" s="12">
        <v>0</v>
      </c>
      <c r="CQ187" s="12">
        <v>0</v>
      </c>
      <c r="CR187" s="12">
        <v>0</v>
      </c>
      <c r="CS187" s="12">
        <v>0</v>
      </c>
      <c r="CT187" s="12">
        <v>0</v>
      </c>
      <c r="CU187" s="12">
        <v>0</v>
      </c>
      <c r="CV187" s="12">
        <v>0</v>
      </c>
      <c r="CW187" s="12">
        <v>0</v>
      </c>
      <c r="CX187" s="12">
        <v>0</v>
      </c>
      <c r="CY187" s="12">
        <v>0</v>
      </c>
      <c r="CZ187" s="12">
        <v>0</v>
      </c>
      <c r="DA187" s="12">
        <v>0</v>
      </c>
      <c r="DB187" s="12">
        <v>0</v>
      </c>
      <c r="DC187" s="12">
        <v>0</v>
      </c>
      <c r="DD187" s="12">
        <v>0</v>
      </c>
      <c r="DE187" s="13">
        <v>0</v>
      </c>
      <c r="DF187" s="10">
        <v>0</v>
      </c>
      <c r="DG187" s="1">
        <f t="shared" si="2"/>
        <v>77</v>
      </c>
    </row>
    <row r="188" spans="1:111" ht="16.5" x14ac:dyDescent="0.35">
      <c r="A188" s="12">
        <v>4</v>
      </c>
      <c r="B188" s="11">
        <v>2</v>
      </c>
      <c r="C188" s="11">
        <v>15</v>
      </c>
      <c r="D188" s="12" t="s">
        <v>86</v>
      </c>
      <c r="E188" s="12">
        <v>12.8</v>
      </c>
      <c r="F188" s="12">
        <v>31.3</v>
      </c>
      <c r="G188" s="12">
        <v>51.18</v>
      </c>
      <c r="H188" s="12">
        <v>76.19</v>
      </c>
      <c r="I188" s="12">
        <v>103.05</v>
      </c>
      <c r="J188" s="12">
        <v>131.85</v>
      </c>
      <c r="K188" s="12">
        <v>162.68</v>
      </c>
      <c r="L188" s="12">
        <v>195.63</v>
      </c>
      <c r="M188" s="12">
        <v>230.79</v>
      </c>
      <c r="N188" s="12">
        <v>268.24</v>
      </c>
      <c r="O188" s="12">
        <v>308.10000000000002</v>
      </c>
      <c r="P188" s="12">
        <v>350.49</v>
      </c>
      <c r="Q188" s="12">
        <v>395.56</v>
      </c>
      <c r="R188" s="12">
        <v>443.46</v>
      </c>
      <c r="S188" s="12">
        <v>494.35</v>
      </c>
      <c r="T188" s="12">
        <v>518.57000000000005</v>
      </c>
      <c r="U188" s="12">
        <v>544.04999999999995</v>
      </c>
      <c r="V188" s="12">
        <v>570.9</v>
      </c>
      <c r="W188" s="12">
        <v>599.23</v>
      </c>
      <c r="X188" s="12">
        <v>629.16</v>
      </c>
      <c r="Y188" s="12">
        <v>660.8</v>
      </c>
      <c r="Z188" s="12">
        <v>694.29</v>
      </c>
      <c r="AA188" s="12">
        <v>729.74</v>
      </c>
      <c r="AB188" s="12">
        <v>767.26</v>
      </c>
      <c r="AC188" s="12">
        <v>806.97</v>
      </c>
      <c r="AD188" s="12">
        <v>848.98</v>
      </c>
      <c r="AE188" s="12">
        <v>893.44</v>
      </c>
      <c r="AF188" s="12">
        <v>940.47</v>
      </c>
      <c r="AG188" s="12">
        <v>990.23</v>
      </c>
      <c r="AH188" s="12">
        <v>1042.8900000000001</v>
      </c>
      <c r="AI188" s="12">
        <v>1098.6300000000001</v>
      </c>
      <c r="AJ188" s="12">
        <v>1157.6500000000001</v>
      </c>
      <c r="AK188" s="12">
        <v>1220.19</v>
      </c>
      <c r="AL188" s="12">
        <v>1286.47</v>
      </c>
      <c r="AM188" s="12">
        <v>1356.78</v>
      </c>
      <c r="AN188" s="12">
        <v>1431.38</v>
      </c>
      <c r="AO188" s="12">
        <v>1510.6</v>
      </c>
      <c r="AP188" s="12">
        <v>1594.74</v>
      </c>
      <c r="AQ188" s="12">
        <v>1684.14</v>
      </c>
      <c r="AR188" s="12">
        <v>1779.13</v>
      </c>
      <c r="AS188" s="12">
        <v>1880.05</v>
      </c>
      <c r="AT188" s="12">
        <v>1987.24</v>
      </c>
      <c r="AU188" s="12">
        <v>2101.0300000000002</v>
      </c>
      <c r="AV188" s="12">
        <v>2221.79</v>
      </c>
      <c r="AW188" s="12">
        <v>2349.96</v>
      </c>
      <c r="AX188" s="12">
        <v>2486.0100000000002</v>
      </c>
      <c r="AY188" s="12">
        <v>2630.52</v>
      </c>
      <c r="AZ188" s="12">
        <v>2784.17</v>
      </c>
      <c r="BA188" s="12">
        <v>2947.75</v>
      </c>
      <c r="BB188" s="12">
        <v>3122.16</v>
      </c>
      <c r="BC188" s="12">
        <v>3308.44</v>
      </c>
      <c r="BD188" s="12">
        <v>3507.72</v>
      </c>
      <c r="BE188" s="12">
        <v>3721.26</v>
      </c>
      <c r="BF188" s="12">
        <v>3950.38</v>
      </c>
      <c r="BG188" s="12">
        <v>4196.47</v>
      </c>
      <c r="BH188" s="12">
        <v>4461</v>
      </c>
      <c r="BI188" s="12">
        <v>4745.53</v>
      </c>
      <c r="BJ188" s="12">
        <v>5051.8100000000004</v>
      </c>
      <c r="BK188" s="12">
        <v>5381.8</v>
      </c>
      <c r="BL188" s="12">
        <v>5737.72</v>
      </c>
      <c r="BM188" s="12">
        <v>6122.18</v>
      </c>
      <c r="BN188" s="12">
        <v>6538.25</v>
      </c>
      <c r="BO188" s="12">
        <v>6989.53</v>
      </c>
      <c r="BP188" s="12">
        <v>7480.3</v>
      </c>
      <c r="BQ188" s="12">
        <v>8015.67</v>
      </c>
      <c r="BR188" s="12">
        <v>8600.77</v>
      </c>
      <c r="BS188" s="12">
        <v>9242.75</v>
      </c>
      <c r="BT188" s="12">
        <v>9950.4599999999991</v>
      </c>
      <c r="BU188" s="12">
        <v>10735.04</v>
      </c>
      <c r="BV188" s="12">
        <v>11610.43</v>
      </c>
      <c r="BW188" s="12">
        <v>12593.99</v>
      </c>
      <c r="BX188" s="12">
        <v>13708</v>
      </c>
      <c r="BY188" s="12">
        <v>14981.21</v>
      </c>
      <c r="BZ188" s="12">
        <v>16450.810000000001</v>
      </c>
      <c r="CA188" s="12">
        <v>18165.25</v>
      </c>
      <c r="CB188" s="12">
        <v>0</v>
      </c>
      <c r="CC188" s="12">
        <v>0</v>
      </c>
      <c r="CD188" s="12">
        <v>0</v>
      </c>
      <c r="CE188" s="12">
        <v>0</v>
      </c>
      <c r="CF188" s="12">
        <v>0</v>
      </c>
      <c r="CG188" s="12">
        <v>0</v>
      </c>
      <c r="CH188" s="12">
        <v>0</v>
      </c>
      <c r="CI188" s="12">
        <v>0</v>
      </c>
      <c r="CJ188" s="12">
        <v>0</v>
      </c>
      <c r="CK188" s="12">
        <v>0</v>
      </c>
      <c r="CL188" s="12">
        <v>0</v>
      </c>
      <c r="CM188" s="12">
        <v>0</v>
      </c>
      <c r="CN188" s="12">
        <v>0</v>
      </c>
      <c r="CO188" s="12">
        <v>0</v>
      </c>
      <c r="CP188" s="12">
        <v>0</v>
      </c>
      <c r="CQ188" s="12">
        <v>0</v>
      </c>
      <c r="CR188" s="12">
        <v>0</v>
      </c>
      <c r="CS188" s="12">
        <v>0</v>
      </c>
      <c r="CT188" s="12">
        <v>0</v>
      </c>
      <c r="CU188" s="12">
        <v>0</v>
      </c>
      <c r="CV188" s="12">
        <v>0</v>
      </c>
      <c r="CW188" s="12">
        <v>0</v>
      </c>
      <c r="CX188" s="12">
        <v>0</v>
      </c>
      <c r="CY188" s="12">
        <v>0</v>
      </c>
      <c r="CZ188" s="12">
        <v>0</v>
      </c>
      <c r="DA188" s="12">
        <v>0</v>
      </c>
      <c r="DB188" s="12">
        <v>0</v>
      </c>
      <c r="DC188" s="12">
        <v>0</v>
      </c>
      <c r="DD188" s="12">
        <v>0</v>
      </c>
      <c r="DE188" s="13">
        <v>0</v>
      </c>
      <c r="DF188" s="10">
        <v>0</v>
      </c>
      <c r="DG188" s="1">
        <f t="shared" si="2"/>
        <v>76</v>
      </c>
    </row>
    <row r="189" spans="1:111" ht="16.5" x14ac:dyDescent="0.35">
      <c r="A189" s="12">
        <v>5</v>
      </c>
      <c r="B189" s="11">
        <v>2</v>
      </c>
      <c r="C189" s="11">
        <v>15</v>
      </c>
      <c r="D189" s="12" t="s">
        <v>86</v>
      </c>
      <c r="E189" s="12">
        <v>13.5</v>
      </c>
      <c r="F189" s="12">
        <v>33.01</v>
      </c>
      <c r="G189" s="12">
        <v>53.97</v>
      </c>
      <c r="H189" s="12">
        <v>80.33</v>
      </c>
      <c r="I189" s="12">
        <v>108.61</v>
      </c>
      <c r="J189" s="12">
        <v>138.91999999999999</v>
      </c>
      <c r="K189" s="12">
        <v>171.33</v>
      </c>
      <c r="L189" s="12">
        <v>205.96</v>
      </c>
      <c r="M189" s="12">
        <v>242.88</v>
      </c>
      <c r="N189" s="12">
        <v>282.20999999999998</v>
      </c>
      <c r="O189" s="12">
        <v>324.08</v>
      </c>
      <c r="P189" s="12">
        <v>368.61</v>
      </c>
      <c r="Q189" s="12">
        <v>415.98</v>
      </c>
      <c r="R189" s="12">
        <v>466.35</v>
      </c>
      <c r="S189" s="12">
        <v>519.91</v>
      </c>
      <c r="T189" s="12">
        <v>545.46</v>
      </c>
      <c r="U189" s="12">
        <v>572.38</v>
      </c>
      <c r="V189" s="12">
        <v>600.78</v>
      </c>
      <c r="W189" s="12">
        <v>630.79</v>
      </c>
      <c r="X189" s="12">
        <v>662.51</v>
      </c>
      <c r="Y189" s="12">
        <v>696.08</v>
      </c>
      <c r="Z189" s="12">
        <v>731.62</v>
      </c>
      <c r="AA189" s="12">
        <v>769.24</v>
      </c>
      <c r="AB189" s="12">
        <v>809.05</v>
      </c>
      <c r="AC189" s="12">
        <v>851.18</v>
      </c>
      <c r="AD189" s="12">
        <v>895.75</v>
      </c>
      <c r="AE189" s="12">
        <v>942.9</v>
      </c>
      <c r="AF189" s="12">
        <v>992.79</v>
      </c>
      <c r="AG189" s="12">
        <v>1045.58</v>
      </c>
      <c r="AH189" s="12">
        <v>1101.47</v>
      </c>
      <c r="AI189" s="12">
        <v>1160.6400000000001</v>
      </c>
      <c r="AJ189" s="12">
        <v>1223.3399999999999</v>
      </c>
      <c r="AK189" s="12">
        <v>1289.8</v>
      </c>
      <c r="AL189" s="12">
        <v>1360.28</v>
      </c>
      <c r="AM189" s="12">
        <v>1435.08</v>
      </c>
      <c r="AN189" s="12">
        <v>1514.5</v>
      </c>
      <c r="AO189" s="12">
        <v>1598.86</v>
      </c>
      <c r="AP189" s="12">
        <v>1688.49</v>
      </c>
      <c r="AQ189" s="12">
        <v>1783.73</v>
      </c>
      <c r="AR189" s="12">
        <v>1884.91</v>
      </c>
      <c r="AS189" s="12">
        <v>1992.37</v>
      </c>
      <c r="AT189" s="12">
        <v>2106.4499999999998</v>
      </c>
      <c r="AU189" s="12">
        <v>2227.5300000000002</v>
      </c>
      <c r="AV189" s="12">
        <v>2356.02</v>
      </c>
      <c r="AW189" s="12">
        <v>2492.42</v>
      </c>
      <c r="AX189" s="12">
        <v>2637.31</v>
      </c>
      <c r="AY189" s="12">
        <v>2791.36</v>
      </c>
      <c r="AZ189" s="12">
        <v>2955.36</v>
      </c>
      <c r="BA189" s="12">
        <v>3130.23</v>
      </c>
      <c r="BB189" s="12">
        <v>3316.98</v>
      </c>
      <c r="BC189" s="12">
        <v>3516.77</v>
      </c>
      <c r="BD189" s="12">
        <v>3730.87</v>
      </c>
      <c r="BE189" s="12">
        <v>3960.58</v>
      </c>
      <c r="BF189" s="12">
        <v>4207.3</v>
      </c>
      <c r="BG189" s="12">
        <v>4472.51</v>
      </c>
      <c r="BH189" s="12">
        <v>4757.78</v>
      </c>
      <c r="BI189" s="12">
        <v>5064.8599999999997</v>
      </c>
      <c r="BJ189" s="12">
        <v>5395.69</v>
      </c>
      <c r="BK189" s="12">
        <v>5752.53</v>
      </c>
      <c r="BL189" s="12">
        <v>6137.99</v>
      </c>
      <c r="BM189" s="12">
        <v>6555.13</v>
      </c>
      <c r="BN189" s="12">
        <v>7007.57</v>
      </c>
      <c r="BO189" s="12">
        <v>7499.61</v>
      </c>
      <c r="BP189" s="12">
        <v>8036.37</v>
      </c>
      <c r="BQ189" s="12">
        <v>8622.9699999999993</v>
      </c>
      <c r="BR189" s="12">
        <v>9266.6200000000008</v>
      </c>
      <c r="BS189" s="12">
        <v>9976.15</v>
      </c>
      <c r="BT189" s="12">
        <v>10762.76</v>
      </c>
      <c r="BU189" s="12">
        <v>11640.4</v>
      </c>
      <c r="BV189" s="12">
        <v>12626.51</v>
      </c>
      <c r="BW189" s="12">
        <v>13743.4</v>
      </c>
      <c r="BX189" s="12">
        <v>15019.89</v>
      </c>
      <c r="BY189" s="12">
        <v>16493.29</v>
      </c>
      <c r="BZ189" s="12">
        <v>18212.150000000001</v>
      </c>
      <c r="CA189" s="12">
        <v>0</v>
      </c>
      <c r="CB189" s="12">
        <v>0</v>
      </c>
      <c r="CC189" s="12">
        <v>0</v>
      </c>
      <c r="CD189" s="12">
        <v>0</v>
      </c>
      <c r="CE189" s="12">
        <v>0</v>
      </c>
      <c r="CF189" s="12">
        <v>0</v>
      </c>
      <c r="CG189" s="12">
        <v>0</v>
      </c>
      <c r="CH189" s="12">
        <v>0</v>
      </c>
      <c r="CI189" s="12">
        <v>0</v>
      </c>
      <c r="CJ189" s="12">
        <v>0</v>
      </c>
      <c r="CK189" s="12">
        <v>0</v>
      </c>
      <c r="CL189" s="12">
        <v>0</v>
      </c>
      <c r="CM189" s="12">
        <v>0</v>
      </c>
      <c r="CN189" s="12">
        <v>0</v>
      </c>
      <c r="CO189" s="12">
        <v>0</v>
      </c>
      <c r="CP189" s="12">
        <v>0</v>
      </c>
      <c r="CQ189" s="12">
        <v>0</v>
      </c>
      <c r="CR189" s="12">
        <v>0</v>
      </c>
      <c r="CS189" s="12">
        <v>0</v>
      </c>
      <c r="CT189" s="12">
        <v>0</v>
      </c>
      <c r="CU189" s="12">
        <v>0</v>
      </c>
      <c r="CV189" s="12">
        <v>0</v>
      </c>
      <c r="CW189" s="12">
        <v>0</v>
      </c>
      <c r="CX189" s="12">
        <v>0</v>
      </c>
      <c r="CY189" s="12">
        <v>0</v>
      </c>
      <c r="CZ189" s="12">
        <v>0</v>
      </c>
      <c r="DA189" s="12">
        <v>0</v>
      </c>
      <c r="DB189" s="12">
        <v>0</v>
      </c>
      <c r="DC189" s="12">
        <v>0</v>
      </c>
      <c r="DD189" s="12">
        <v>0</v>
      </c>
      <c r="DE189" s="13">
        <v>0</v>
      </c>
      <c r="DF189" s="10">
        <v>0</v>
      </c>
      <c r="DG189" s="1">
        <f t="shared" si="2"/>
        <v>75</v>
      </c>
    </row>
    <row r="190" spans="1:111" ht="16.5" x14ac:dyDescent="0.35">
      <c r="A190" s="12">
        <v>6</v>
      </c>
      <c r="B190" s="11">
        <v>2</v>
      </c>
      <c r="C190" s="11">
        <v>15</v>
      </c>
      <c r="D190" s="12" t="s">
        <v>86</v>
      </c>
      <c r="E190" s="12">
        <v>14.23</v>
      </c>
      <c r="F190" s="12">
        <v>34.79</v>
      </c>
      <c r="G190" s="12">
        <v>56.88</v>
      </c>
      <c r="H190" s="12">
        <v>84.64</v>
      </c>
      <c r="I190" s="12">
        <v>114.4</v>
      </c>
      <c r="J190" s="12">
        <v>146.28</v>
      </c>
      <c r="K190" s="12">
        <v>180.35</v>
      </c>
      <c r="L190" s="12">
        <v>216.73</v>
      </c>
      <c r="M190" s="12">
        <v>255.52</v>
      </c>
      <c r="N190" s="12">
        <v>296.83999999999997</v>
      </c>
      <c r="O190" s="12">
        <v>340.83</v>
      </c>
      <c r="P190" s="12">
        <v>387.66</v>
      </c>
      <c r="Q190" s="12">
        <v>437.48</v>
      </c>
      <c r="R190" s="12">
        <v>490.5</v>
      </c>
      <c r="S190" s="12">
        <v>546.91999999999996</v>
      </c>
      <c r="T190" s="12">
        <v>573.91</v>
      </c>
      <c r="U190" s="12">
        <v>602.39</v>
      </c>
      <c r="V190" s="12">
        <v>632.47</v>
      </c>
      <c r="W190" s="12">
        <v>664.28</v>
      </c>
      <c r="X190" s="12">
        <v>697.95</v>
      </c>
      <c r="Y190" s="12">
        <v>733.58</v>
      </c>
      <c r="Z190" s="12">
        <v>771.3</v>
      </c>
      <c r="AA190" s="12">
        <v>811.22</v>
      </c>
      <c r="AB190" s="12">
        <v>853.45</v>
      </c>
      <c r="AC190" s="12">
        <v>898.14</v>
      </c>
      <c r="AD190" s="12">
        <v>945.42</v>
      </c>
      <c r="AE190" s="12">
        <v>995.45</v>
      </c>
      <c r="AF190" s="12">
        <v>1048.3800000000001</v>
      </c>
      <c r="AG190" s="12">
        <v>1104.42</v>
      </c>
      <c r="AH190" s="12">
        <v>1163.75</v>
      </c>
      <c r="AI190" s="12">
        <v>1226.6099999999999</v>
      </c>
      <c r="AJ190" s="12">
        <v>1293.25</v>
      </c>
      <c r="AK190" s="12">
        <v>1363.92</v>
      </c>
      <c r="AL190" s="12">
        <v>1438.92</v>
      </c>
      <c r="AM190" s="12">
        <v>1518.55</v>
      </c>
      <c r="AN190" s="12">
        <v>1603.14</v>
      </c>
      <c r="AO190" s="12">
        <v>1693.01</v>
      </c>
      <c r="AP190" s="12">
        <v>1788.5</v>
      </c>
      <c r="AQ190" s="12">
        <v>1889.95</v>
      </c>
      <c r="AR190" s="12">
        <v>1997.7</v>
      </c>
      <c r="AS190" s="12">
        <v>2112.09</v>
      </c>
      <c r="AT190" s="12">
        <v>2233.4899999999998</v>
      </c>
      <c r="AU190" s="12">
        <v>2362.33</v>
      </c>
      <c r="AV190" s="12">
        <v>2499.1</v>
      </c>
      <c r="AW190" s="12">
        <v>2644.37</v>
      </c>
      <c r="AX190" s="12">
        <v>2798.83</v>
      </c>
      <c r="AY190" s="12">
        <v>2963.27</v>
      </c>
      <c r="AZ190" s="12">
        <v>3138.61</v>
      </c>
      <c r="BA190" s="12">
        <v>3325.86</v>
      </c>
      <c r="BB190" s="12">
        <v>3526.19</v>
      </c>
      <c r="BC190" s="12">
        <v>3740.85</v>
      </c>
      <c r="BD190" s="12">
        <v>3971.18</v>
      </c>
      <c r="BE190" s="12">
        <v>4218.57</v>
      </c>
      <c r="BF190" s="12">
        <v>4484.49</v>
      </c>
      <c r="BG190" s="12">
        <v>4770.5200000000004</v>
      </c>
      <c r="BH190" s="12">
        <v>5078.41</v>
      </c>
      <c r="BI190" s="12">
        <v>5410.14</v>
      </c>
      <c r="BJ190" s="12">
        <v>5767.93</v>
      </c>
      <c r="BK190" s="12">
        <v>6154.42</v>
      </c>
      <c r="BL190" s="12">
        <v>6572.68</v>
      </c>
      <c r="BM190" s="12">
        <v>7026.33</v>
      </c>
      <c r="BN190" s="12">
        <v>7519.69</v>
      </c>
      <c r="BO190" s="12">
        <v>8057.88</v>
      </c>
      <c r="BP190" s="12">
        <v>8646.06</v>
      </c>
      <c r="BQ190" s="12">
        <v>9291.42</v>
      </c>
      <c r="BR190" s="12">
        <v>10002.86</v>
      </c>
      <c r="BS190" s="12">
        <v>10791.57</v>
      </c>
      <c r="BT190" s="12">
        <v>11671.57</v>
      </c>
      <c r="BU190" s="12">
        <v>12660.31</v>
      </c>
      <c r="BV190" s="12">
        <v>13780.19</v>
      </c>
      <c r="BW190" s="12">
        <v>15060.1</v>
      </c>
      <c r="BX190" s="12">
        <v>16537.439999999999</v>
      </c>
      <c r="BY190" s="12">
        <v>18260.91</v>
      </c>
      <c r="BZ190" s="12">
        <v>0</v>
      </c>
      <c r="CA190" s="12">
        <v>0</v>
      </c>
      <c r="CB190" s="12">
        <v>0</v>
      </c>
      <c r="CC190" s="12">
        <v>0</v>
      </c>
      <c r="CD190" s="12">
        <v>0</v>
      </c>
      <c r="CE190" s="12">
        <v>0</v>
      </c>
      <c r="CF190" s="12">
        <v>0</v>
      </c>
      <c r="CG190" s="12">
        <v>0</v>
      </c>
      <c r="CH190" s="12">
        <v>0</v>
      </c>
      <c r="CI190" s="12">
        <v>0</v>
      </c>
      <c r="CJ190" s="12">
        <v>0</v>
      </c>
      <c r="CK190" s="12">
        <v>0</v>
      </c>
      <c r="CL190" s="12">
        <v>0</v>
      </c>
      <c r="CM190" s="12">
        <v>0</v>
      </c>
      <c r="CN190" s="12">
        <v>0</v>
      </c>
      <c r="CO190" s="12">
        <v>0</v>
      </c>
      <c r="CP190" s="12">
        <v>0</v>
      </c>
      <c r="CQ190" s="12">
        <v>0</v>
      </c>
      <c r="CR190" s="12">
        <v>0</v>
      </c>
      <c r="CS190" s="12">
        <v>0</v>
      </c>
      <c r="CT190" s="12">
        <v>0</v>
      </c>
      <c r="CU190" s="12">
        <v>0</v>
      </c>
      <c r="CV190" s="12">
        <v>0</v>
      </c>
      <c r="CW190" s="12">
        <v>0</v>
      </c>
      <c r="CX190" s="12">
        <v>0</v>
      </c>
      <c r="CY190" s="12">
        <v>0</v>
      </c>
      <c r="CZ190" s="12">
        <v>0</v>
      </c>
      <c r="DA190" s="12">
        <v>0</v>
      </c>
      <c r="DB190" s="12">
        <v>0</v>
      </c>
      <c r="DC190" s="12">
        <v>0</v>
      </c>
      <c r="DD190" s="12">
        <v>0</v>
      </c>
      <c r="DE190" s="13">
        <v>0</v>
      </c>
      <c r="DF190" s="10">
        <v>0</v>
      </c>
      <c r="DG190" s="1">
        <f t="shared" si="2"/>
        <v>74</v>
      </c>
    </row>
    <row r="191" spans="1:111" ht="16.5" x14ac:dyDescent="0.35">
      <c r="A191" s="12">
        <v>7</v>
      </c>
      <c r="B191" s="11">
        <v>2</v>
      </c>
      <c r="C191" s="11">
        <v>15</v>
      </c>
      <c r="D191" s="12" t="s">
        <v>86</v>
      </c>
      <c r="E191" s="12">
        <v>15</v>
      </c>
      <c r="F191" s="12">
        <v>36.65</v>
      </c>
      <c r="G191" s="12">
        <v>59.92</v>
      </c>
      <c r="H191" s="12">
        <v>89.13</v>
      </c>
      <c r="I191" s="12">
        <v>120.44</v>
      </c>
      <c r="J191" s="12">
        <v>153.96</v>
      </c>
      <c r="K191" s="12">
        <v>189.77</v>
      </c>
      <c r="L191" s="12">
        <v>228</v>
      </c>
      <c r="M191" s="12">
        <v>268.76</v>
      </c>
      <c r="N191" s="12">
        <v>312.19</v>
      </c>
      <c r="O191" s="12">
        <v>358.46</v>
      </c>
      <c r="P191" s="12">
        <v>407.72</v>
      </c>
      <c r="Q191" s="12">
        <v>460.17</v>
      </c>
      <c r="R191" s="12">
        <v>516.02</v>
      </c>
      <c r="S191" s="12">
        <v>575.51</v>
      </c>
      <c r="T191" s="12">
        <v>604.07000000000005</v>
      </c>
      <c r="U191" s="12">
        <v>634.24</v>
      </c>
      <c r="V191" s="12">
        <v>666.14</v>
      </c>
      <c r="W191" s="12">
        <v>699.89</v>
      </c>
      <c r="X191" s="12">
        <v>735.62</v>
      </c>
      <c r="Y191" s="12">
        <v>773.45</v>
      </c>
      <c r="Z191" s="12">
        <v>813.48</v>
      </c>
      <c r="AA191" s="12">
        <v>855.84</v>
      </c>
      <c r="AB191" s="12">
        <v>900.65</v>
      </c>
      <c r="AC191" s="12">
        <v>948.06</v>
      </c>
      <c r="AD191" s="12">
        <v>998.23</v>
      </c>
      <c r="AE191" s="12">
        <v>1051.31</v>
      </c>
      <c r="AF191" s="12">
        <v>1107.5</v>
      </c>
      <c r="AG191" s="12">
        <v>1167</v>
      </c>
      <c r="AH191" s="12">
        <v>1230.04</v>
      </c>
      <c r="AI191" s="12">
        <v>1296.8599999999999</v>
      </c>
      <c r="AJ191" s="12">
        <v>1367.73</v>
      </c>
      <c r="AK191" s="12">
        <v>1442.93</v>
      </c>
      <c r="AL191" s="12">
        <v>1522.79</v>
      </c>
      <c r="AM191" s="12">
        <v>1607.61</v>
      </c>
      <c r="AN191" s="12">
        <v>1697.73</v>
      </c>
      <c r="AO191" s="12">
        <v>1793.49</v>
      </c>
      <c r="AP191" s="12">
        <v>1895.23</v>
      </c>
      <c r="AQ191" s="12">
        <v>2003.28</v>
      </c>
      <c r="AR191" s="12">
        <v>2117.98</v>
      </c>
      <c r="AS191" s="12">
        <v>2239.7199999999998</v>
      </c>
      <c r="AT191" s="12">
        <v>2368.92</v>
      </c>
      <c r="AU191" s="12">
        <v>2506.0700000000002</v>
      </c>
      <c r="AV191" s="12">
        <v>2651.75</v>
      </c>
      <c r="AW191" s="12">
        <v>2806.64</v>
      </c>
      <c r="AX191" s="12">
        <v>2971.54</v>
      </c>
      <c r="AY191" s="12">
        <v>3147.36</v>
      </c>
      <c r="AZ191" s="12">
        <v>3335.14</v>
      </c>
      <c r="BA191" s="12">
        <v>3536.03</v>
      </c>
      <c r="BB191" s="12">
        <v>3751.29</v>
      </c>
      <c r="BC191" s="12">
        <v>3982.26</v>
      </c>
      <c r="BD191" s="12">
        <v>4230.34</v>
      </c>
      <c r="BE191" s="12">
        <v>4497</v>
      </c>
      <c r="BF191" s="12">
        <v>4783.83</v>
      </c>
      <c r="BG191" s="12">
        <v>5092.58</v>
      </c>
      <c r="BH191" s="12">
        <v>5425.23</v>
      </c>
      <c r="BI191" s="12">
        <v>5784.03</v>
      </c>
      <c r="BJ191" s="12">
        <v>6171.59</v>
      </c>
      <c r="BK191" s="12">
        <v>6591.02</v>
      </c>
      <c r="BL191" s="12">
        <v>7045.94</v>
      </c>
      <c r="BM191" s="12">
        <v>7540.67</v>
      </c>
      <c r="BN191" s="12">
        <v>8080.36</v>
      </c>
      <c r="BO191" s="12">
        <v>8670.18</v>
      </c>
      <c r="BP191" s="12">
        <v>9317.35</v>
      </c>
      <c r="BQ191" s="12">
        <v>10030.77</v>
      </c>
      <c r="BR191" s="12">
        <v>10821.68</v>
      </c>
      <c r="BS191" s="12">
        <v>11704.13</v>
      </c>
      <c r="BT191" s="12">
        <v>12695.64</v>
      </c>
      <c r="BU191" s="12">
        <v>13818.64</v>
      </c>
      <c r="BV191" s="12">
        <v>15102.12</v>
      </c>
      <c r="BW191" s="12">
        <v>16583.580000000002</v>
      </c>
      <c r="BX191" s="12">
        <v>18311.86</v>
      </c>
      <c r="BY191" s="12">
        <v>0</v>
      </c>
      <c r="BZ191" s="12">
        <v>0</v>
      </c>
      <c r="CA191" s="12">
        <v>0</v>
      </c>
      <c r="CB191" s="12">
        <v>0</v>
      </c>
      <c r="CC191" s="12">
        <v>0</v>
      </c>
      <c r="CD191" s="12">
        <v>0</v>
      </c>
      <c r="CE191" s="12">
        <v>0</v>
      </c>
      <c r="CF191" s="12">
        <v>0</v>
      </c>
      <c r="CG191" s="12">
        <v>0</v>
      </c>
      <c r="CH191" s="12">
        <v>0</v>
      </c>
      <c r="CI191" s="12">
        <v>0</v>
      </c>
      <c r="CJ191" s="12">
        <v>0</v>
      </c>
      <c r="CK191" s="12">
        <v>0</v>
      </c>
      <c r="CL191" s="12">
        <v>0</v>
      </c>
      <c r="CM191" s="12">
        <v>0</v>
      </c>
      <c r="CN191" s="12">
        <v>0</v>
      </c>
      <c r="CO191" s="12">
        <v>0</v>
      </c>
      <c r="CP191" s="12">
        <v>0</v>
      </c>
      <c r="CQ191" s="12">
        <v>0</v>
      </c>
      <c r="CR191" s="12">
        <v>0</v>
      </c>
      <c r="CS191" s="12">
        <v>0</v>
      </c>
      <c r="CT191" s="12">
        <v>0</v>
      </c>
      <c r="CU191" s="12">
        <v>0</v>
      </c>
      <c r="CV191" s="12">
        <v>0</v>
      </c>
      <c r="CW191" s="12">
        <v>0</v>
      </c>
      <c r="CX191" s="12">
        <v>0</v>
      </c>
      <c r="CY191" s="12">
        <v>0</v>
      </c>
      <c r="CZ191" s="12">
        <v>0</v>
      </c>
      <c r="DA191" s="12">
        <v>0</v>
      </c>
      <c r="DB191" s="12">
        <v>0</v>
      </c>
      <c r="DC191" s="12">
        <v>0</v>
      </c>
      <c r="DD191" s="12">
        <v>0</v>
      </c>
      <c r="DE191" s="13">
        <v>0</v>
      </c>
      <c r="DF191" s="10">
        <v>0</v>
      </c>
      <c r="DG191" s="1">
        <f t="shared" si="2"/>
        <v>73</v>
      </c>
    </row>
    <row r="192" spans="1:111" ht="16.5" x14ac:dyDescent="0.35">
      <c r="A192" s="12">
        <v>8</v>
      </c>
      <c r="B192" s="11">
        <v>2</v>
      </c>
      <c r="C192" s="11">
        <v>15</v>
      </c>
      <c r="D192" s="12" t="s">
        <v>86</v>
      </c>
      <c r="E192" s="12">
        <v>15.79</v>
      </c>
      <c r="F192" s="12">
        <v>38.6</v>
      </c>
      <c r="G192" s="12">
        <v>63.09</v>
      </c>
      <c r="H192" s="12">
        <v>93.83</v>
      </c>
      <c r="I192" s="12">
        <v>126.76</v>
      </c>
      <c r="J192" s="12">
        <v>161.99</v>
      </c>
      <c r="K192" s="12">
        <v>199.64</v>
      </c>
      <c r="L192" s="12">
        <v>239.82</v>
      </c>
      <c r="M192" s="12">
        <v>282.67</v>
      </c>
      <c r="N192" s="12">
        <v>328.36</v>
      </c>
      <c r="O192" s="12">
        <v>377.03</v>
      </c>
      <c r="P192" s="12">
        <v>428.89</v>
      </c>
      <c r="Q192" s="12">
        <v>484.14</v>
      </c>
      <c r="R192" s="12">
        <v>543.03</v>
      </c>
      <c r="S192" s="12">
        <v>605.80999999999995</v>
      </c>
      <c r="T192" s="12">
        <v>636.07000000000005</v>
      </c>
      <c r="U192" s="12">
        <v>668.06</v>
      </c>
      <c r="V192" s="12">
        <v>701.91</v>
      </c>
      <c r="W192" s="12">
        <v>737.75</v>
      </c>
      <c r="X192" s="12">
        <v>775.68</v>
      </c>
      <c r="Y192" s="12">
        <v>815.82</v>
      </c>
      <c r="Z192" s="12">
        <v>858.3</v>
      </c>
      <c r="AA192" s="12">
        <v>903.25</v>
      </c>
      <c r="AB192" s="12">
        <v>950.79</v>
      </c>
      <c r="AC192" s="12">
        <v>1001.11</v>
      </c>
      <c r="AD192" s="12">
        <v>1054.3399999999999</v>
      </c>
      <c r="AE192" s="12">
        <v>1110.69</v>
      </c>
      <c r="AF192" s="12">
        <v>1170.3599999999999</v>
      </c>
      <c r="AG192" s="12">
        <v>1233.58</v>
      </c>
      <c r="AH192" s="12">
        <v>1300.5999999999999</v>
      </c>
      <c r="AI192" s="12">
        <v>1371.67</v>
      </c>
      <c r="AJ192" s="12">
        <v>1447.1</v>
      </c>
      <c r="AK192" s="12">
        <v>1527.18</v>
      </c>
      <c r="AL192" s="12">
        <v>1612.25</v>
      </c>
      <c r="AM192" s="12">
        <v>1702.63</v>
      </c>
      <c r="AN192" s="12">
        <v>1798.66</v>
      </c>
      <c r="AO192" s="12">
        <v>1900.69</v>
      </c>
      <c r="AP192" s="12">
        <v>2009.05</v>
      </c>
      <c r="AQ192" s="12">
        <v>2124.09</v>
      </c>
      <c r="AR192" s="12">
        <v>2246.1799999999998</v>
      </c>
      <c r="AS192" s="12">
        <v>2375.75</v>
      </c>
      <c r="AT192" s="12">
        <v>2513.3000000000002</v>
      </c>
      <c r="AU192" s="12">
        <v>2659.4</v>
      </c>
      <c r="AV192" s="12">
        <v>2814.74</v>
      </c>
      <c r="AW192" s="12">
        <v>2980.11</v>
      </c>
      <c r="AX192" s="12">
        <v>3156.44</v>
      </c>
      <c r="AY192" s="12">
        <v>3344.76</v>
      </c>
      <c r="AZ192" s="12">
        <v>3546.22</v>
      </c>
      <c r="BA192" s="12">
        <v>3762.11</v>
      </c>
      <c r="BB192" s="12">
        <v>3993.75</v>
      </c>
      <c r="BC192" s="12">
        <v>4242.54</v>
      </c>
      <c r="BD192" s="12">
        <v>4509.97</v>
      </c>
      <c r="BE192" s="12">
        <v>4797.63</v>
      </c>
      <c r="BF192" s="12">
        <v>5107.2700000000004</v>
      </c>
      <c r="BG192" s="12">
        <v>5440.88</v>
      </c>
      <c r="BH192" s="12">
        <v>5800.71</v>
      </c>
      <c r="BI192" s="12">
        <v>6189.39</v>
      </c>
      <c r="BJ192" s="12">
        <v>6610.02</v>
      </c>
      <c r="BK192" s="12">
        <v>7066.26</v>
      </c>
      <c r="BL192" s="12">
        <v>7562.41</v>
      </c>
      <c r="BM192" s="12">
        <v>8103.66</v>
      </c>
      <c r="BN192" s="12">
        <v>8695.18</v>
      </c>
      <c r="BO192" s="12">
        <v>9344.2199999999993</v>
      </c>
      <c r="BP192" s="12">
        <v>10059.69</v>
      </c>
      <c r="BQ192" s="12">
        <v>10852.89</v>
      </c>
      <c r="BR192" s="12">
        <v>11737.88</v>
      </c>
      <c r="BS192" s="12">
        <v>12732.25</v>
      </c>
      <c r="BT192" s="12">
        <v>13858.48</v>
      </c>
      <c r="BU192" s="12">
        <v>15145.67</v>
      </c>
      <c r="BV192" s="12">
        <v>16631.41</v>
      </c>
      <c r="BW192" s="12">
        <v>18364.66</v>
      </c>
      <c r="BX192" s="12">
        <v>0</v>
      </c>
      <c r="BY192" s="12">
        <v>0</v>
      </c>
      <c r="BZ192" s="12">
        <v>0</v>
      </c>
      <c r="CA192" s="12">
        <v>0</v>
      </c>
      <c r="CB192" s="12">
        <v>0</v>
      </c>
      <c r="CC192" s="12">
        <v>0</v>
      </c>
      <c r="CD192" s="12">
        <v>0</v>
      </c>
      <c r="CE192" s="12">
        <v>0</v>
      </c>
      <c r="CF192" s="12">
        <v>0</v>
      </c>
      <c r="CG192" s="12">
        <v>0</v>
      </c>
      <c r="CH192" s="12">
        <v>0</v>
      </c>
      <c r="CI192" s="12">
        <v>0</v>
      </c>
      <c r="CJ192" s="12">
        <v>0</v>
      </c>
      <c r="CK192" s="12">
        <v>0</v>
      </c>
      <c r="CL192" s="12">
        <v>0</v>
      </c>
      <c r="CM192" s="12">
        <v>0</v>
      </c>
      <c r="CN192" s="12">
        <v>0</v>
      </c>
      <c r="CO192" s="12">
        <v>0</v>
      </c>
      <c r="CP192" s="12">
        <v>0</v>
      </c>
      <c r="CQ192" s="12">
        <v>0</v>
      </c>
      <c r="CR192" s="12">
        <v>0</v>
      </c>
      <c r="CS192" s="12">
        <v>0</v>
      </c>
      <c r="CT192" s="12">
        <v>0</v>
      </c>
      <c r="CU192" s="12">
        <v>0</v>
      </c>
      <c r="CV192" s="12">
        <v>0</v>
      </c>
      <c r="CW192" s="12">
        <v>0</v>
      </c>
      <c r="CX192" s="12">
        <v>0</v>
      </c>
      <c r="CY192" s="12">
        <v>0</v>
      </c>
      <c r="CZ192" s="12">
        <v>0</v>
      </c>
      <c r="DA192" s="12">
        <v>0</v>
      </c>
      <c r="DB192" s="12">
        <v>0</v>
      </c>
      <c r="DC192" s="12">
        <v>0</v>
      </c>
      <c r="DD192" s="12">
        <v>0</v>
      </c>
      <c r="DE192" s="13">
        <v>0</v>
      </c>
      <c r="DF192" s="10">
        <v>0</v>
      </c>
      <c r="DG192" s="1">
        <f t="shared" si="2"/>
        <v>72</v>
      </c>
    </row>
    <row r="193" spans="1:111" ht="16.5" x14ac:dyDescent="0.35">
      <c r="A193" s="12">
        <v>9</v>
      </c>
      <c r="B193" s="11">
        <v>2</v>
      </c>
      <c r="C193" s="11">
        <v>15</v>
      </c>
      <c r="D193" s="12" t="s">
        <v>86</v>
      </c>
      <c r="E193" s="12">
        <v>16.63</v>
      </c>
      <c r="F193" s="12">
        <v>40.64</v>
      </c>
      <c r="G193" s="12">
        <v>66.41</v>
      </c>
      <c r="H193" s="12">
        <v>98.74</v>
      </c>
      <c r="I193" s="12">
        <v>133.38</v>
      </c>
      <c r="J193" s="12">
        <v>170.42</v>
      </c>
      <c r="K193" s="12">
        <v>210</v>
      </c>
      <c r="L193" s="12">
        <v>252.26</v>
      </c>
      <c r="M193" s="12">
        <v>297.33999999999997</v>
      </c>
      <c r="N193" s="12">
        <v>345.4</v>
      </c>
      <c r="O193" s="12">
        <v>396.65</v>
      </c>
      <c r="P193" s="12">
        <v>451.29</v>
      </c>
      <c r="Q193" s="12">
        <v>509.55</v>
      </c>
      <c r="R193" s="12">
        <v>571.67999999999995</v>
      </c>
      <c r="S193" s="12">
        <v>637.97</v>
      </c>
      <c r="T193" s="12">
        <v>670.06</v>
      </c>
      <c r="U193" s="12">
        <v>704.01</v>
      </c>
      <c r="V193" s="12">
        <v>739.96</v>
      </c>
      <c r="W193" s="12">
        <v>778</v>
      </c>
      <c r="X193" s="12">
        <v>818.27</v>
      </c>
      <c r="Y193" s="12">
        <v>860.87</v>
      </c>
      <c r="Z193" s="12">
        <v>905.95</v>
      </c>
      <c r="AA193" s="12">
        <v>953.64</v>
      </c>
      <c r="AB193" s="12">
        <v>1004.1</v>
      </c>
      <c r="AC193" s="12">
        <v>1057.5</v>
      </c>
      <c r="AD193" s="12">
        <v>1114.02</v>
      </c>
      <c r="AE193" s="12">
        <v>1173.8699999999999</v>
      </c>
      <c r="AF193" s="12">
        <v>1237.28</v>
      </c>
      <c r="AG193" s="12">
        <v>1304.49</v>
      </c>
      <c r="AH193" s="12">
        <v>1375.78</v>
      </c>
      <c r="AI193" s="12">
        <v>1451.43</v>
      </c>
      <c r="AJ193" s="12">
        <v>1531.75</v>
      </c>
      <c r="AK193" s="12">
        <v>1617.07</v>
      </c>
      <c r="AL193" s="12">
        <v>1707.73</v>
      </c>
      <c r="AM193" s="12">
        <v>1804.05</v>
      </c>
      <c r="AN193" s="12">
        <v>1906.38</v>
      </c>
      <c r="AO193" s="12">
        <v>2015.07</v>
      </c>
      <c r="AP193" s="12">
        <v>2130.4499999999998</v>
      </c>
      <c r="AQ193" s="12">
        <v>2252.91</v>
      </c>
      <c r="AR193" s="12">
        <v>2382.87</v>
      </c>
      <c r="AS193" s="12">
        <v>2520.8200000000002</v>
      </c>
      <c r="AT193" s="12">
        <v>2667.36</v>
      </c>
      <c r="AU193" s="12">
        <v>2823.17</v>
      </c>
      <c r="AV193" s="12">
        <v>2989.03</v>
      </c>
      <c r="AW193" s="12">
        <v>3165.89</v>
      </c>
      <c r="AX193" s="12">
        <v>3354.77</v>
      </c>
      <c r="AY193" s="12">
        <v>3556.85</v>
      </c>
      <c r="AZ193" s="12">
        <v>3773.38</v>
      </c>
      <c r="BA193" s="12">
        <v>4005.71</v>
      </c>
      <c r="BB193" s="12">
        <v>4255.24</v>
      </c>
      <c r="BC193" s="12">
        <v>4523.47</v>
      </c>
      <c r="BD193" s="12">
        <v>4811.99</v>
      </c>
      <c r="BE193" s="12">
        <v>5122.5600000000004</v>
      </c>
      <c r="BF193" s="12">
        <v>5457.17</v>
      </c>
      <c r="BG193" s="12">
        <v>5818.08</v>
      </c>
      <c r="BH193" s="12">
        <v>6207.93</v>
      </c>
      <c r="BI193" s="12">
        <v>6629.82</v>
      </c>
      <c r="BJ193" s="12">
        <v>7087.42</v>
      </c>
      <c r="BK193" s="12">
        <v>7585.06</v>
      </c>
      <c r="BL193" s="12">
        <v>8127.93</v>
      </c>
      <c r="BM193" s="12">
        <v>8721.2199999999993</v>
      </c>
      <c r="BN193" s="12">
        <v>9372.2000000000007</v>
      </c>
      <c r="BO193" s="12">
        <v>10089.82</v>
      </c>
      <c r="BP193" s="12">
        <v>10885.39</v>
      </c>
      <c r="BQ193" s="12">
        <v>11773.04</v>
      </c>
      <c r="BR193" s="12">
        <v>12770.38</v>
      </c>
      <c r="BS193" s="12">
        <v>13899.99</v>
      </c>
      <c r="BT193" s="12">
        <v>15191.03</v>
      </c>
      <c r="BU193" s="12">
        <v>16681.21</v>
      </c>
      <c r="BV193" s="12">
        <v>18419.66</v>
      </c>
      <c r="BW193" s="12">
        <v>0</v>
      </c>
      <c r="BX193" s="12">
        <v>0</v>
      </c>
      <c r="BY193" s="12">
        <v>0</v>
      </c>
      <c r="BZ193" s="12">
        <v>0</v>
      </c>
      <c r="CA193" s="12">
        <v>0</v>
      </c>
      <c r="CB193" s="12">
        <v>0</v>
      </c>
      <c r="CC193" s="12">
        <v>0</v>
      </c>
      <c r="CD193" s="12">
        <v>0</v>
      </c>
      <c r="CE193" s="12">
        <v>0</v>
      </c>
      <c r="CF193" s="12">
        <v>0</v>
      </c>
      <c r="CG193" s="12">
        <v>0</v>
      </c>
      <c r="CH193" s="12">
        <v>0</v>
      </c>
      <c r="CI193" s="12">
        <v>0</v>
      </c>
      <c r="CJ193" s="12">
        <v>0</v>
      </c>
      <c r="CK193" s="12">
        <v>0</v>
      </c>
      <c r="CL193" s="12">
        <v>0</v>
      </c>
      <c r="CM193" s="12">
        <v>0</v>
      </c>
      <c r="CN193" s="12">
        <v>0</v>
      </c>
      <c r="CO193" s="12">
        <v>0</v>
      </c>
      <c r="CP193" s="12">
        <v>0</v>
      </c>
      <c r="CQ193" s="12">
        <v>0</v>
      </c>
      <c r="CR193" s="12">
        <v>0</v>
      </c>
      <c r="CS193" s="12">
        <v>0</v>
      </c>
      <c r="CT193" s="12">
        <v>0</v>
      </c>
      <c r="CU193" s="12">
        <v>0</v>
      </c>
      <c r="CV193" s="12">
        <v>0</v>
      </c>
      <c r="CW193" s="12">
        <v>0</v>
      </c>
      <c r="CX193" s="12">
        <v>0</v>
      </c>
      <c r="CY193" s="12">
        <v>0</v>
      </c>
      <c r="CZ193" s="12">
        <v>0</v>
      </c>
      <c r="DA193" s="12">
        <v>0</v>
      </c>
      <c r="DB193" s="12">
        <v>0</v>
      </c>
      <c r="DC193" s="12">
        <v>0</v>
      </c>
      <c r="DD193" s="12">
        <v>0</v>
      </c>
      <c r="DE193" s="13">
        <v>0</v>
      </c>
      <c r="DF193" s="10">
        <v>0</v>
      </c>
      <c r="DG193" s="1">
        <f t="shared" si="2"/>
        <v>71</v>
      </c>
    </row>
    <row r="194" spans="1:111" ht="16.5" x14ac:dyDescent="0.35">
      <c r="A194" s="12">
        <v>10</v>
      </c>
      <c r="B194" s="11">
        <v>2</v>
      </c>
      <c r="C194" s="11">
        <v>15</v>
      </c>
      <c r="D194" s="12" t="s">
        <v>86</v>
      </c>
      <c r="E194" s="12">
        <v>17.510000000000002</v>
      </c>
      <c r="F194" s="12">
        <v>42.78</v>
      </c>
      <c r="G194" s="12">
        <v>69.89</v>
      </c>
      <c r="H194" s="12">
        <v>103.9</v>
      </c>
      <c r="I194" s="12">
        <v>140.33000000000001</v>
      </c>
      <c r="J194" s="12">
        <v>179.29</v>
      </c>
      <c r="K194" s="12">
        <v>220.92</v>
      </c>
      <c r="L194" s="12">
        <v>265.38</v>
      </c>
      <c r="M194" s="12">
        <v>312.82</v>
      </c>
      <c r="N194" s="12">
        <v>363.44</v>
      </c>
      <c r="O194" s="12">
        <v>417.43</v>
      </c>
      <c r="P194" s="12">
        <v>475.03</v>
      </c>
      <c r="Q194" s="12">
        <v>536.5</v>
      </c>
      <c r="R194" s="12">
        <v>602.1</v>
      </c>
      <c r="S194" s="12">
        <v>672.14</v>
      </c>
      <c r="T194" s="12">
        <v>706.2</v>
      </c>
      <c r="U194" s="12">
        <v>742.25</v>
      </c>
      <c r="V194" s="12">
        <v>780.42</v>
      </c>
      <c r="W194" s="12">
        <v>820.81</v>
      </c>
      <c r="X194" s="12">
        <v>863.55</v>
      </c>
      <c r="Y194" s="12">
        <v>908.77</v>
      </c>
      <c r="Z194" s="12">
        <v>956.6</v>
      </c>
      <c r="AA194" s="12">
        <v>1007.22</v>
      </c>
      <c r="AB194" s="12">
        <v>1060.78</v>
      </c>
      <c r="AC194" s="12">
        <v>1117.48</v>
      </c>
      <c r="AD194" s="12">
        <v>1177.51</v>
      </c>
      <c r="AE194" s="12">
        <v>1241.1199999999999</v>
      </c>
      <c r="AF194" s="12">
        <v>1308.54</v>
      </c>
      <c r="AG194" s="12">
        <v>1380.05</v>
      </c>
      <c r="AH194" s="12">
        <v>1455.94</v>
      </c>
      <c r="AI194" s="12">
        <v>1536.51</v>
      </c>
      <c r="AJ194" s="12">
        <v>1622.09</v>
      </c>
      <c r="AK194" s="12">
        <v>1713.03</v>
      </c>
      <c r="AL194" s="12">
        <v>1809.65</v>
      </c>
      <c r="AM194" s="12">
        <v>1912.3</v>
      </c>
      <c r="AN194" s="12">
        <v>2021.33</v>
      </c>
      <c r="AO194" s="12">
        <v>2137.0700000000002</v>
      </c>
      <c r="AP194" s="12">
        <v>2259.91</v>
      </c>
      <c r="AQ194" s="12">
        <v>2390.27</v>
      </c>
      <c r="AR194" s="12">
        <v>2528.65</v>
      </c>
      <c r="AS194" s="12">
        <v>2675.64</v>
      </c>
      <c r="AT194" s="12">
        <v>2831.93</v>
      </c>
      <c r="AU194" s="12">
        <v>2998.31</v>
      </c>
      <c r="AV194" s="12">
        <v>3175.72</v>
      </c>
      <c r="AW194" s="12">
        <v>3365.19</v>
      </c>
      <c r="AX194" s="12">
        <v>3567.89</v>
      </c>
      <c r="AY194" s="12">
        <v>3785.09</v>
      </c>
      <c r="AZ194" s="12">
        <v>4018.14</v>
      </c>
      <c r="BA194" s="12">
        <v>4268.45</v>
      </c>
      <c r="BB194" s="12">
        <v>4537.5200000000004</v>
      </c>
      <c r="BC194" s="12">
        <v>4826.93</v>
      </c>
      <c r="BD194" s="12">
        <v>5138.47</v>
      </c>
      <c r="BE194" s="12">
        <v>5474.12</v>
      </c>
      <c r="BF194" s="12">
        <v>5836.14</v>
      </c>
      <c r="BG194" s="12">
        <v>6227.2</v>
      </c>
      <c r="BH194" s="12">
        <v>6650.4</v>
      </c>
      <c r="BI194" s="12">
        <v>7109.42</v>
      </c>
      <c r="BJ194" s="12">
        <v>7608.61</v>
      </c>
      <c r="BK194" s="12">
        <v>8153.17</v>
      </c>
      <c r="BL194" s="12">
        <v>8748.2999999999993</v>
      </c>
      <c r="BM194" s="12">
        <v>9401.2999999999993</v>
      </c>
      <c r="BN194" s="12">
        <v>10121.15</v>
      </c>
      <c r="BO194" s="12">
        <v>10919.19</v>
      </c>
      <c r="BP194" s="12">
        <v>11809.59</v>
      </c>
      <c r="BQ194" s="12">
        <v>12810.03</v>
      </c>
      <c r="BR194" s="12">
        <v>13943.15</v>
      </c>
      <c r="BS194" s="12">
        <v>15238.2</v>
      </c>
      <c r="BT194" s="12">
        <v>16733.009999999998</v>
      </c>
      <c r="BU194" s="12">
        <v>18476.849999999999</v>
      </c>
      <c r="BV194" s="12">
        <v>0</v>
      </c>
      <c r="BW194" s="12">
        <v>0</v>
      </c>
      <c r="BX194" s="12">
        <v>0</v>
      </c>
      <c r="BY194" s="12">
        <v>0</v>
      </c>
      <c r="BZ194" s="12">
        <v>0</v>
      </c>
      <c r="CA194" s="12">
        <v>0</v>
      </c>
      <c r="CB194" s="12">
        <v>0</v>
      </c>
      <c r="CC194" s="12">
        <v>0</v>
      </c>
      <c r="CD194" s="12">
        <v>0</v>
      </c>
      <c r="CE194" s="12">
        <v>0</v>
      </c>
      <c r="CF194" s="12">
        <v>0</v>
      </c>
      <c r="CG194" s="12">
        <v>0</v>
      </c>
      <c r="CH194" s="12">
        <v>0</v>
      </c>
      <c r="CI194" s="12">
        <v>0</v>
      </c>
      <c r="CJ194" s="12">
        <v>0</v>
      </c>
      <c r="CK194" s="12">
        <v>0</v>
      </c>
      <c r="CL194" s="12">
        <v>0</v>
      </c>
      <c r="CM194" s="12">
        <v>0</v>
      </c>
      <c r="CN194" s="12">
        <v>0</v>
      </c>
      <c r="CO194" s="12">
        <v>0</v>
      </c>
      <c r="CP194" s="12">
        <v>0</v>
      </c>
      <c r="CQ194" s="12">
        <v>0</v>
      </c>
      <c r="CR194" s="12">
        <v>0</v>
      </c>
      <c r="CS194" s="12">
        <v>0</v>
      </c>
      <c r="CT194" s="12">
        <v>0</v>
      </c>
      <c r="CU194" s="12">
        <v>0</v>
      </c>
      <c r="CV194" s="12">
        <v>0</v>
      </c>
      <c r="CW194" s="12">
        <v>0</v>
      </c>
      <c r="CX194" s="12">
        <v>0</v>
      </c>
      <c r="CY194" s="12">
        <v>0</v>
      </c>
      <c r="CZ194" s="12">
        <v>0</v>
      </c>
      <c r="DA194" s="12">
        <v>0</v>
      </c>
      <c r="DB194" s="12">
        <v>0</v>
      </c>
      <c r="DC194" s="12">
        <v>0</v>
      </c>
      <c r="DD194" s="12">
        <v>0</v>
      </c>
      <c r="DE194" s="13">
        <v>0</v>
      </c>
      <c r="DF194" s="10">
        <v>0</v>
      </c>
      <c r="DG194" s="1">
        <f t="shared" si="2"/>
        <v>70</v>
      </c>
    </row>
    <row r="195" spans="1:111" ht="16.5" x14ac:dyDescent="0.35">
      <c r="A195" s="12">
        <v>11</v>
      </c>
      <c r="B195" s="11">
        <v>2</v>
      </c>
      <c r="C195" s="11">
        <v>15</v>
      </c>
      <c r="D195" s="12" t="s">
        <v>86</v>
      </c>
      <c r="E195" s="12">
        <v>18.43</v>
      </c>
      <c r="F195" s="12">
        <v>45.03</v>
      </c>
      <c r="G195" s="12">
        <v>73.55</v>
      </c>
      <c r="H195" s="12">
        <v>109.34</v>
      </c>
      <c r="I195" s="12">
        <v>147.66</v>
      </c>
      <c r="J195" s="12">
        <v>188.65</v>
      </c>
      <c r="K195" s="12">
        <v>232.46</v>
      </c>
      <c r="L195" s="12">
        <v>279.25</v>
      </c>
      <c r="M195" s="12">
        <v>329.22</v>
      </c>
      <c r="N195" s="12">
        <v>382.54</v>
      </c>
      <c r="O195" s="12">
        <v>439.47</v>
      </c>
      <c r="P195" s="12">
        <v>500.25</v>
      </c>
      <c r="Q195" s="12">
        <v>565.14</v>
      </c>
      <c r="R195" s="12">
        <v>634.44000000000005</v>
      </c>
      <c r="S195" s="12">
        <v>708.48</v>
      </c>
      <c r="T195" s="12">
        <v>744.65</v>
      </c>
      <c r="U195" s="12">
        <v>782.93</v>
      </c>
      <c r="V195" s="12">
        <v>823.45</v>
      </c>
      <c r="W195" s="12">
        <v>866.33</v>
      </c>
      <c r="X195" s="12">
        <v>911.69</v>
      </c>
      <c r="Y195" s="12">
        <v>959.68</v>
      </c>
      <c r="Z195" s="12">
        <v>1010.47</v>
      </c>
      <c r="AA195" s="12">
        <v>1064.2</v>
      </c>
      <c r="AB195" s="12">
        <v>1121.08</v>
      </c>
      <c r="AC195" s="12">
        <v>1181.31</v>
      </c>
      <c r="AD195" s="12">
        <v>1245.1199999999999</v>
      </c>
      <c r="AE195" s="12">
        <v>1312.76</v>
      </c>
      <c r="AF195" s="12">
        <v>1384.5</v>
      </c>
      <c r="AG195" s="12">
        <v>1460.63</v>
      </c>
      <c r="AH195" s="12">
        <v>1541.46</v>
      </c>
      <c r="AI195" s="12">
        <v>1627.32</v>
      </c>
      <c r="AJ195" s="12">
        <v>1718.55</v>
      </c>
      <c r="AK195" s="12">
        <v>1815.48</v>
      </c>
      <c r="AL195" s="12">
        <v>1918.47</v>
      </c>
      <c r="AM195" s="12">
        <v>2027.84</v>
      </c>
      <c r="AN195" s="12">
        <v>2143.96</v>
      </c>
      <c r="AO195" s="12">
        <v>2267.19</v>
      </c>
      <c r="AP195" s="12">
        <v>2397.9699999999998</v>
      </c>
      <c r="AQ195" s="12">
        <v>2536.8000000000002</v>
      </c>
      <c r="AR195" s="12">
        <v>2684.27</v>
      </c>
      <c r="AS195" s="12">
        <v>2841.06</v>
      </c>
      <c r="AT195" s="12">
        <v>3007.98</v>
      </c>
      <c r="AU195" s="12">
        <v>3185.96</v>
      </c>
      <c r="AV195" s="12">
        <v>3376.04</v>
      </c>
      <c r="AW195" s="12">
        <v>3579.39</v>
      </c>
      <c r="AX195" s="12">
        <v>3797.29</v>
      </c>
      <c r="AY195" s="12">
        <v>4031.09</v>
      </c>
      <c r="AZ195" s="12">
        <v>4282.21</v>
      </c>
      <c r="BA195" s="12">
        <v>4552.1400000000003</v>
      </c>
      <c r="BB195" s="12">
        <v>4842.49</v>
      </c>
      <c r="BC195" s="12">
        <v>5155.03</v>
      </c>
      <c r="BD195" s="12">
        <v>5491.76</v>
      </c>
      <c r="BE195" s="12">
        <v>5854.95</v>
      </c>
      <c r="BF195" s="12">
        <v>6247.27</v>
      </c>
      <c r="BG195" s="12">
        <v>6671.84</v>
      </c>
      <c r="BH195" s="12">
        <v>7132.34</v>
      </c>
      <c r="BI195" s="12">
        <v>7633.14</v>
      </c>
      <c r="BJ195" s="12">
        <v>8179.45</v>
      </c>
      <c r="BK195" s="12">
        <v>8776.5</v>
      </c>
      <c r="BL195" s="12">
        <v>9431.6</v>
      </c>
      <c r="BM195" s="12">
        <v>10153.77</v>
      </c>
      <c r="BN195" s="12">
        <v>10954.38</v>
      </c>
      <c r="BO195" s="12">
        <v>11847.65</v>
      </c>
      <c r="BP195" s="12">
        <v>12851.32</v>
      </c>
      <c r="BQ195" s="12">
        <v>13988.09</v>
      </c>
      <c r="BR195" s="12">
        <v>15287.31</v>
      </c>
      <c r="BS195" s="12">
        <v>16786.939999999999</v>
      </c>
      <c r="BT195" s="12">
        <v>18536.41</v>
      </c>
      <c r="BU195" s="12">
        <v>0</v>
      </c>
      <c r="BV195" s="12">
        <v>0</v>
      </c>
      <c r="BW195" s="12">
        <v>0</v>
      </c>
      <c r="BX195" s="12">
        <v>0</v>
      </c>
      <c r="BY195" s="12">
        <v>0</v>
      </c>
      <c r="BZ195" s="12">
        <v>0</v>
      </c>
      <c r="CA195" s="12">
        <v>0</v>
      </c>
      <c r="CB195" s="12">
        <v>0</v>
      </c>
      <c r="CC195" s="12">
        <v>0</v>
      </c>
      <c r="CD195" s="12">
        <v>0</v>
      </c>
      <c r="CE195" s="12">
        <v>0</v>
      </c>
      <c r="CF195" s="12">
        <v>0</v>
      </c>
      <c r="CG195" s="12">
        <v>0</v>
      </c>
      <c r="CH195" s="12">
        <v>0</v>
      </c>
      <c r="CI195" s="12">
        <v>0</v>
      </c>
      <c r="CJ195" s="12">
        <v>0</v>
      </c>
      <c r="CK195" s="12">
        <v>0</v>
      </c>
      <c r="CL195" s="12">
        <v>0</v>
      </c>
      <c r="CM195" s="12">
        <v>0</v>
      </c>
      <c r="CN195" s="12">
        <v>0</v>
      </c>
      <c r="CO195" s="12">
        <v>0</v>
      </c>
      <c r="CP195" s="12">
        <v>0</v>
      </c>
      <c r="CQ195" s="12">
        <v>0</v>
      </c>
      <c r="CR195" s="12">
        <v>0</v>
      </c>
      <c r="CS195" s="12">
        <v>0</v>
      </c>
      <c r="CT195" s="12">
        <v>0</v>
      </c>
      <c r="CU195" s="12">
        <v>0</v>
      </c>
      <c r="CV195" s="12">
        <v>0</v>
      </c>
      <c r="CW195" s="12">
        <v>0</v>
      </c>
      <c r="CX195" s="12">
        <v>0</v>
      </c>
      <c r="CY195" s="12">
        <v>0</v>
      </c>
      <c r="CZ195" s="12">
        <v>0</v>
      </c>
      <c r="DA195" s="12">
        <v>0</v>
      </c>
      <c r="DB195" s="12">
        <v>0</v>
      </c>
      <c r="DC195" s="12">
        <v>0</v>
      </c>
      <c r="DD195" s="12">
        <v>0</v>
      </c>
      <c r="DE195" s="13">
        <v>0</v>
      </c>
      <c r="DF195" s="10">
        <v>0</v>
      </c>
      <c r="DG195" s="1">
        <f t="shared" si="2"/>
        <v>69</v>
      </c>
    </row>
    <row r="196" spans="1:111" ht="16.5" x14ac:dyDescent="0.35">
      <c r="A196" s="12">
        <v>12</v>
      </c>
      <c r="B196" s="11">
        <v>2</v>
      </c>
      <c r="C196" s="11">
        <v>15</v>
      </c>
      <c r="D196" s="12" t="s">
        <v>86</v>
      </c>
      <c r="E196" s="12">
        <v>19.399999999999999</v>
      </c>
      <c r="F196" s="12">
        <v>47.4</v>
      </c>
      <c r="G196" s="12">
        <v>77.41</v>
      </c>
      <c r="H196" s="12">
        <v>115.07</v>
      </c>
      <c r="I196" s="12">
        <v>155.41</v>
      </c>
      <c r="J196" s="12">
        <v>198.55</v>
      </c>
      <c r="K196" s="12">
        <v>244.68</v>
      </c>
      <c r="L196" s="12">
        <v>293.95999999999998</v>
      </c>
      <c r="M196" s="12">
        <v>346.61</v>
      </c>
      <c r="N196" s="12">
        <v>402.84</v>
      </c>
      <c r="O196" s="12">
        <v>462.9</v>
      </c>
      <c r="P196" s="12">
        <v>527.04999999999995</v>
      </c>
      <c r="Q196" s="12">
        <v>595.6</v>
      </c>
      <c r="R196" s="12">
        <v>668.85</v>
      </c>
      <c r="S196" s="12">
        <v>747.14</v>
      </c>
      <c r="T196" s="12">
        <v>785.55</v>
      </c>
      <c r="U196" s="12">
        <v>826.21</v>
      </c>
      <c r="V196" s="12">
        <v>869.23</v>
      </c>
      <c r="W196" s="12">
        <v>914.75</v>
      </c>
      <c r="X196" s="12">
        <v>962.9</v>
      </c>
      <c r="Y196" s="12">
        <v>1013.85</v>
      </c>
      <c r="Z196" s="12">
        <v>1067.76</v>
      </c>
      <c r="AA196" s="12">
        <v>1124.83</v>
      </c>
      <c r="AB196" s="12">
        <v>1185.26</v>
      </c>
      <c r="AC196" s="12">
        <v>1249.29</v>
      </c>
      <c r="AD196" s="12">
        <v>1317.16</v>
      </c>
      <c r="AE196" s="12">
        <v>1389.14</v>
      </c>
      <c r="AF196" s="12">
        <v>1465.52</v>
      </c>
      <c r="AG196" s="12">
        <v>1546.62</v>
      </c>
      <c r="AH196" s="12">
        <v>1632.77</v>
      </c>
      <c r="AI196" s="12">
        <v>1724.31</v>
      </c>
      <c r="AJ196" s="12">
        <v>1821.56</v>
      </c>
      <c r="AK196" s="12">
        <v>1924.89</v>
      </c>
      <c r="AL196" s="12">
        <v>2034.63</v>
      </c>
      <c r="AM196" s="12">
        <v>2151.14</v>
      </c>
      <c r="AN196" s="12">
        <v>2274.7800000000002</v>
      </c>
      <c r="AO196" s="12">
        <v>2406</v>
      </c>
      <c r="AP196" s="12">
        <v>2545.3000000000002</v>
      </c>
      <c r="AQ196" s="12">
        <v>2693.26</v>
      </c>
      <c r="AR196" s="12">
        <v>2850.57</v>
      </c>
      <c r="AS196" s="12">
        <v>3018.05</v>
      </c>
      <c r="AT196" s="12">
        <v>3196.63</v>
      </c>
      <c r="AU196" s="12">
        <v>3387.34</v>
      </c>
      <c r="AV196" s="12">
        <v>3591.38</v>
      </c>
      <c r="AW196" s="12">
        <v>3810.01</v>
      </c>
      <c r="AX196" s="12">
        <v>4044.6</v>
      </c>
      <c r="AY196" s="12">
        <v>4296.55</v>
      </c>
      <c r="AZ196" s="12">
        <v>4567.3900000000003</v>
      </c>
      <c r="BA196" s="12">
        <v>4858.71</v>
      </c>
      <c r="BB196" s="12">
        <v>5172.3</v>
      </c>
      <c r="BC196" s="12">
        <v>5510.16</v>
      </c>
      <c r="BD196" s="12">
        <v>5874.56</v>
      </c>
      <c r="BE196" s="12">
        <v>6268.2</v>
      </c>
      <c r="BF196" s="12">
        <v>6694.19</v>
      </c>
      <c r="BG196" s="12">
        <v>7156.23</v>
      </c>
      <c r="BH196" s="12">
        <v>7658.7</v>
      </c>
      <c r="BI196" s="12">
        <v>8206.84</v>
      </c>
      <c r="BJ196" s="12">
        <v>8805.89</v>
      </c>
      <c r="BK196" s="12">
        <v>9463.19</v>
      </c>
      <c r="BL196" s="12">
        <v>10187.780000000001</v>
      </c>
      <c r="BM196" s="12">
        <v>10991.07</v>
      </c>
      <c r="BN196" s="12">
        <v>11887.34</v>
      </c>
      <c r="BO196" s="12">
        <v>12894.36</v>
      </c>
      <c r="BP196" s="12">
        <v>14034.94</v>
      </c>
      <c r="BQ196" s="12">
        <v>15338.51</v>
      </c>
      <c r="BR196" s="12">
        <v>16843.169999999998</v>
      </c>
      <c r="BS196" s="12">
        <v>18598.490000000002</v>
      </c>
      <c r="BT196" s="12">
        <v>0</v>
      </c>
      <c r="BU196" s="12">
        <v>0</v>
      </c>
      <c r="BV196" s="12">
        <v>0</v>
      </c>
      <c r="BW196" s="12">
        <v>0</v>
      </c>
      <c r="BX196" s="12">
        <v>0</v>
      </c>
      <c r="BY196" s="12">
        <v>0</v>
      </c>
      <c r="BZ196" s="12">
        <v>0</v>
      </c>
      <c r="CA196" s="12">
        <v>0</v>
      </c>
      <c r="CB196" s="12">
        <v>0</v>
      </c>
      <c r="CC196" s="12">
        <v>0</v>
      </c>
      <c r="CD196" s="12">
        <v>0</v>
      </c>
      <c r="CE196" s="12">
        <v>0</v>
      </c>
      <c r="CF196" s="12">
        <v>0</v>
      </c>
      <c r="CG196" s="12">
        <v>0</v>
      </c>
      <c r="CH196" s="12">
        <v>0</v>
      </c>
      <c r="CI196" s="12">
        <v>0</v>
      </c>
      <c r="CJ196" s="12">
        <v>0</v>
      </c>
      <c r="CK196" s="12">
        <v>0</v>
      </c>
      <c r="CL196" s="12">
        <v>0</v>
      </c>
      <c r="CM196" s="12">
        <v>0</v>
      </c>
      <c r="CN196" s="12">
        <v>0</v>
      </c>
      <c r="CO196" s="12">
        <v>0</v>
      </c>
      <c r="CP196" s="12">
        <v>0</v>
      </c>
      <c r="CQ196" s="12">
        <v>0</v>
      </c>
      <c r="CR196" s="12">
        <v>0</v>
      </c>
      <c r="CS196" s="12">
        <v>0</v>
      </c>
      <c r="CT196" s="12">
        <v>0</v>
      </c>
      <c r="CU196" s="12">
        <v>0</v>
      </c>
      <c r="CV196" s="12">
        <v>0</v>
      </c>
      <c r="CW196" s="12">
        <v>0</v>
      </c>
      <c r="CX196" s="12">
        <v>0</v>
      </c>
      <c r="CY196" s="12">
        <v>0</v>
      </c>
      <c r="CZ196" s="12">
        <v>0</v>
      </c>
      <c r="DA196" s="12">
        <v>0</v>
      </c>
      <c r="DB196" s="12">
        <v>0</v>
      </c>
      <c r="DC196" s="12">
        <v>0</v>
      </c>
      <c r="DD196" s="12">
        <v>0</v>
      </c>
      <c r="DE196" s="13">
        <v>0</v>
      </c>
      <c r="DF196" s="10">
        <v>0</v>
      </c>
      <c r="DG196" s="1">
        <f t="shared" si="2"/>
        <v>68</v>
      </c>
    </row>
    <row r="197" spans="1:111" ht="16.5" x14ac:dyDescent="0.35">
      <c r="A197" s="12">
        <v>13</v>
      </c>
      <c r="B197" s="11">
        <v>2</v>
      </c>
      <c r="C197" s="11">
        <v>15</v>
      </c>
      <c r="D197" s="12" t="s">
        <v>86</v>
      </c>
      <c r="E197" s="12">
        <v>20.43</v>
      </c>
      <c r="F197" s="12">
        <v>49.9</v>
      </c>
      <c r="G197" s="12">
        <v>81.5</v>
      </c>
      <c r="H197" s="12">
        <v>121.15</v>
      </c>
      <c r="I197" s="12">
        <v>163.61000000000001</v>
      </c>
      <c r="J197" s="12">
        <v>209.05</v>
      </c>
      <c r="K197" s="12">
        <v>257.64</v>
      </c>
      <c r="L197" s="12">
        <v>309.58</v>
      </c>
      <c r="M197" s="12">
        <v>365.09</v>
      </c>
      <c r="N197" s="12">
        <v>424.42</v>
      </c>
      <c r="O197" s="12">
        <v>487.82</v>
      </c>
      <c r="P197" s="12">
        <v>555.58000000000004</v>
      </c>
      <c r="Q197" s="12">
        <v>628.03</v>
      </c>
      <c r="R197" s="12">
        <v>705.48</v>
      </c>
      <c r="S197" s="12">
        <v>788.28</v>
      </c>
      <c r="T197" s="12">
        <v>829.08</v>
      </c>
      <c r="U197" s="12">
        <v>872.25</v>
      </c>
      <c r="V197" s="12">
        <v>917.93</v>
      </c>
      <c r="W197" s="12">
        <v>966.24</v>
      </c>
      <c r="X197" s="12">
        <v>1017.37</v>
      </c>
      <c r="Y197" s="12">
        <v>1071.47</v>
      </c>
      <c r="Z197" s="12">
        <v>1128.74</v>
      </c>
      <c r="AA197" s="12">
        <v>1189.3800000000001</v>
      </c>
      <c r="AB197" s="12">
        <v>1253.6300000000001</v>
      </c>
      <c r="AC197" s="12">
        <v>1321.73</v>
      </c>
      <c r="AD197" s="12">
        <v>1393.96</v>
      </c>
      <c r="AE197" s="12">
        <v>1470.61</v>
      </c>
      <c r="AF197" s="12">
        <v>1552</v>
      </c>
      <c r="AG197" s="12">
        <v>1638.45</v>
      </c>
      <c r="AH197" s="12">
        <v>1730.3</v>
      </c>
      <c r="AI197" s="12">
        <v>1827.89</v>
      </c>
      <c r="AJ197" s="12">
        <v>1931.58</v>
      </c>
      <c r="AK197" s="12">
        <v>2041.7</v>
      </c>
      <c r="AL197" s="12">
        <v>2158.61</v>
      </c>
      <c r="AM197" s="12">
        <v>2282.69</v>
      </c>
      <c r="AN197" s="12">
        <v>2414.36</v>
      </c>
      <c r="AO197" s="12">
        <v>2554.14</v>
      </c>
      <c r="AP197" s="12">
        <v>2702.61</v>
      </c>
      <c r="AQ197" s="12">
        <v>2860.48</v>
      </c>
      <c r="AR197" s="12">
        <v>3028.54</v>
      </c>
      <c r="AS197" s="12">
        <v>3207.73</v>
      </c>
      <c r="AT197" s="12">
        <v>3399.11</v>
      </c>
      <c r="AU197" s="12">
        <v>3603.85</v>
      </c>
      <c r="AV197" s="12">
        <v>3823.25</v>
      </c>
      <c r="AW197" s="12">
        <v>4058.65</v>
      </c>
      <c r="AX197" s="12">
        <v>4311.4799999999996</v>
      </c>
      <c r="AY197" s="12">
        <v>4583.26</v>
      </c>
      <c r="AZ197" s="12">
        <v>4875.59</v>
      </c>
      <c r="BA197" s="12">
        <v>5190.2700000000004</v>
      </c>
      <c r="BB197" s="12">
        <v>5529.3</v>
      </c>
      <c r="BC197" s="12">
        <v>5894.97</v>
      </c>
      <c r="BD197" s="12">
        <v>6289.97</v>
      </c>
      <c r="BE197" s="12">
        <v>6717.44</v>
      </c>
      <c r="BF197" s="12">
        <v>7181.09</v>
      </c>
      <c r="BG197" s="12">
        <v>7685.31</v>
      </c>
      <c r="BH197" s="12">
        <v>8235.36</v>
      </c>
      <c r="BI197" s="12">
        <v>8836.49</v>
      </c>
      <c r="BJ197" s="12">
        <v>9496.07</v>
      </c>
      <c r="BK197" s="12">
        <v>10223.17</v>
      </c>
      <c r="BL197" s="12">
        <v>11029.26</v>
      </c>
      <c r="BM197" s="12">
        <v>11928.64</v>
      </c>
      <c r="BN197" s="12">
        <v>12939.16</v>
      </c>
      <c r="BO197" s="12">
        <v>14083.7</v>
      </c>
      <c r="BP197" s="12">
        <v>15391.8</v>
      </c>
      <c r="BQ197" s="12">
        <v>16901.68</v>
      </c>
      <c r="BR197" s="12">
        <v>18663.099999999999</v>
      </c>
      <c r="BS197" s="12">
        <v>0</v>
      </c>
      <c r="BT197" s="12">
        <v>0</v>
      </c>
      <c r="BU197" s="12">
        <v>0</v>
      </c>
      <c r="BV197" s="12">
        <v>0</v>
      </c>
      <c r="BW197" s="12">
        <v>0</v>
      </c>
      <c r="BX197" s="12">
        <v>0</v>
      </c>
      <c r="BY197" s="12">
        <v>0</v>
      </c>
      <c r="BZ197" s="12">
        <v>0</v>
      </c>
      <c r="CA197" s="12">
        <v>0</v>
      </c>
      <c r="CB197" s="12">
        <v>0</v>
      </c>
      <c r="CC197" s="12">
        <v>0</v>
      </c>
      <c r="CD197" s="12">
        <v>0</v>
      </c>
      <c r="CE197" s="12">
        <v>0</v>
      </c>
      <c r="CF197" s="12">
        <v>0</v>
      </c>
      <c r="CG197" s="12">
        <v>0</v>
      </c>
      <c r="CH197" s="12">
        <v>0</v>
      </c>
      <c r="CI197" s="12">
        <v>0</v>
      </c>
      <c r="CJ197" s="12">
        <v>0</v>
      </c>
      <c r="CK197" s="12">
        <v>0</v>
      </c>
      <c r="CL197" s="12">
        <v>0</v>
      </c>
      <c r="CM197" s="12">
        <v>0</v>
      </c>
      <c r="CN197" s="12">
        <v>0</v>
      </c>
      <c r="CO197" s="12">
        <v>0</v>
      </c>
      <c r="CP197" s="12">
        <v>0</v>
      </c>
      <c r="CQ197" s="12">
        <v>0</v>
      </c>
      <c r="CR197" s="12">
        <v>0</v>
      </c>
      <c r="CS197" s="12">
        <v>0</v>
      </c>
      <c r="CT197" s="12">
        <v>0</v>
      </c>
      <c r="CU197" s="12">
        <v>0</v>
      </c>
      <c r="CV197" s="12">
        <v>0</v>
      </c>
      <c r="CW197" s="12">
        <v>0</v>
      </c>
      <c r="CX197" s="12">
        <v>0</v>
      </c>
      <c r="CY197" s="12">
        <v>0</v>
      </c>
      <c r="CZ197" s="12">
        <v>0</v>
      </c>
      <c r="DA197" s="12">
        <v>0</v>
      </c>
      <c r="DB197" s="12">
        <v>0</v>
      </c>
      <c r="DC197" s="12">
        <v>0</v>
      </c>
      <c r="DD197" s="12">
        <v>0</v>
      </c>
      <c r="DE197" s="13">
        <v>0</v>
      </c>
      <c r="DF197" s="10">
        <v>0</v>
      </c>
      <c r="DG197" s="1">
        <f t="shared" si="2"/>
        <v>67</v>
      </c>
    </row>
    <row r="198" spans="1:111" ht="16.5" x14ac:dyDescent="0.35">
      <c r="A198" s="12">
        <v>14</v>
      </c>
      <c r="B198" s="11">
        <v>2</v>
      </c>
      <c r="C198" s="11">
        <v>15</v>
      </c>
      <c r="D198" s="12" t="s">
        <v>86</v>
      </c>
      <c r="E198" s="12">
        <v>21.52</v>
      </c>
      <c r="F198" s="12">
        <v>52.55</v>
      </c>
      <c r="G198" s="12">
        <v>85.83</v>
      </c>
      <c r="H198" s="12">
        <v>127.59</v>
      </c>
      <c r="I198" s="12">
        <v>172.32</v>
      </c>
      <c r="J198" s="12">
        <v>220.2</v>
      </c>
      <c r="K198" s="12">
        <v>271.41000000000003</v>
      </c>
      <c r="L198" s="12">
        <v>326.19</v>
      </c>
      <c r="M198" s="12">
        <v>384.76</v>
      </c>
      <c r="N198" s="12">
        <v>447.39</v>
      </c>
      <c r="O198" s="12">
        <v>514.36</v>
      </c>
      <c r="P198" s="12">
        <v>585.97</v>
      </c>
      <c r="Q198" s="12">
        <v>662.57</v>
      </c>
      <c r="R198" s="12">
        <v>744.48</v>
      </c>
      <c r="S198" s="12">
        <v>832.08</v>
      </c>
      <c r="T198" s="12">
        <v>875.41</v>
      </c>
      <c r="U198" s="12">
        <v>921.24</v>
      </c>
      <c r="V198" s="12">
        <v>969.74</v>
      </c>
      <c r="W198" s="12">
        <v>1021.05</v>
      </c>
      <c r="X198" s="12">
        <v>1075.3499999999999</v>
      </c>
      <c r="Y198" s="12">
        <v>1132.82</v>
      </c>
      <c r="Z198" s="12">
        <v>1193.68</v>
      </c>
      <c r="AA198" s="12">
        <v>1258.1600000000001</v>
      </c>
      <c r="AB198" s="12">
        <v>1326.51</v>
      </c>
      <c r="AC198" s="12">
        <v>1399</v>
      </c>
      <c r="AD198" s="12">
        <v>1475.93</v>
      </c>
      <c r="AE198" s="12">
        <v>1557.61</v>
      </c>
      <c r="AF198" s="12">
        <v>1644.37</v>
      </c>
      <c r="AG198" s="12">
        <v>1736.55</v>
      </c>
      <c r="AH198" s="12">
        <v>1834.5</v>
      </c>
      <c r="AI198" s="12">
        <v>1938.56</v>
      </c>
      <c r="AJ198" s="12">
        <v>2049.09</v>
      </c>
      <c r="AK198" s="12">
        <v>2166.42</v>
      </c>
      <c r="AL198" s="12">
        <v>2290.94</v>
      </c>
      <c r="AM198" s="12">
        <v>2423.09</v>
      </c>
      <c r="AN198" s="12">
        <v>2563.38</v>
      </c>
      <c r="AO198" s="12">
        <v>2712.39</v>
      </c>
      <c r="AP198" s="12">
        <v>2870.82</v>
      </c>
      <c r="AQ198" s="12">
        <v>3039.49</v>
      </c>
      <c r="AR198" s="12">
        <v>3219.33</v>
      </c>
      <c r="AS198" s="12">
        <v>3411.4</v>
      </c>
      <c r="AT198" s="12">
        <v>3616.89</v>
      </c>
      <c r="AU198" s="12">
        <v>3837.07</v>
      </c>
      <c r="AV198" s="12">
        <v>4073.32</v>
      </c>
      <c r="AW198" s="12">
        <v>4327.07</v>
      </c>
      <c r="AX198" s="12">
        <v>4599.83</v>
      </c>
      <c r="AY198" s="12">
        <v>4893.22</v>
      </c>
      <c r="AZ198" s="12">
        <v>5209.03</v>
      </c>
      <c r="BA198" s="12">
        <v>5549.29</v>
      </c>
      <c r="BB198" s="12">
        <v>5916.29</v>
      </c>
      <c r="BC198" s="12">
        <v>6312.72</v>
      </c>
      <c r="BD198" s="12">
        <v>6741.73</v>
      </c>
      <c r="BE198" s="12">
        <v>7207.06</v>
      </c>
      <c r="BF198" s="12">
        <v>7713.1</v>
      </c>
      <c r="BG198" s="12">
        <v>8265.1299999999992</v>
      </c>
      <c r="BH198" s="12">
        <v>8868.44</v>
      </c>
      <c r="BI198" s="12">
        <v>9530.41</v>
      </c>
      <c r="BJ198" s="12">
        <v>10260.14</v>
      </c>
      <c r="BK198" s="12">
        <v>11069.14</v>
      </c>
      <c r="BL198" s="12">
        <v>11971.77</v>
      </c>
      <c r="BM198" s="12">
        <v>12985.95</v>
      </c>
      <c r="BN198" s="12">
        <v>14134.62</v>
      </c>
      <c r="BO198" s="12">
        <v>15447.46</v>
      </c>
      <c r="BP198" s="12">
        <v>16962.8</v>
      </c>
      <c r="BQ198" s="12">
        <v>18730.59</v>
      </c>
      <c r="BR198" s="12">
        <v>0</v>
      </c>
      <c r="BS198" s="12">
        <v>0</v>
      </c>
      <c r="BT198" s="12">
        <v>0</v>
      </c>
      <c r="BU198" s="12">
        <v>0</v>
      </c>
      <c r="BV198" s="12">
        <v>0</v>
      </c>
      <c r="BW198" s="12">
        <v>0</v>
      </c>
      <c r="BX198" s="12">
        <v>0</v>
      </c>
      <c r="BY198" s="12">
        <v>0</v>
      </c>
      <c r="BZ198" s="12">
        <v>0</v>
      </c>
      <c r="CA198" s="12">
        <v>0</v>
      </c>
      <c r="CB198" s="12">
        <v>0</v>
      </c>
      <c r="CC198" s="12">
        <v>0</v>
      </c>
      <c r="CD198" s="12">
        <v>0</v>
      </c>
      <c r="CE198" s="12">
        <v>0</v>
      </c>
      <c r="CF198" s="12">
        <v>0</v>
      </c>
      <c r="CG198" s="12">
        <v>0</v>
      </c>
      <c r="CH198" s="12">
        <v>0</v>
      </c>
      <c r="CI198" s="12">
        <v>0</v>
      </c>
      <c r="CJ198" s="12">
        <v>0</v>
      </c>
      <c r="CK198" s="12">
        <v>0</v>
      </c>
      <c r="CL198" s="12">
        <v>0</v>
      </c>
      <c r="CM198" s="12">
        <v>0</v>
      </c>
      <c r="CN198" s="12">
        <v>0</v>
      </c>
      <c r="CO198" s="12">
        <v>0</v>
      </c>
      <c r="CP198" s="12">
        <v>0</v>
      </c>
      <c r="CQ198" s="12">
        <v>0</v>
      </c>
      <c r="CR198" s="12">
        <v>0</v>
      </c>
      <c r="CS198" s="12">
        <v>0</v>
      </c>
      <c r="CT198" s="12">
        <v>0</v>
      </c>
      <c r="CU198" s="12">
        <v>0</v>
      </c>
      <c r="CV198" s="12">
        <v>0</v>
      </c>
      <c r="CW198" s="12">
        <v>0</v>
      </c>
      <c r="CX198" s="12">
        <v>0</v>
      </c>
      <c r="CY198" s="12">
        <v>0</v>
      </c>
      <c r="CZ198" s="12">
        <v>0</v>
      </c>
      <c r="DA198" s="12">
        <v>0</v>
      </c>
      <c r="DB198" s="12">
        <v>0</v>
      </c>
      <c r="DC198" s="12">
        <v>0</v>
      </c>
      <c r="DD198" s="12">
        <v>0</v>
      </c>
      <c r="DE198" s="13">
        <v>0</v>
      </c>
      <c r="DF198" s="10">
        <v>0</v>
      </c>
      <c r="DG198" s="1">
        <f t="shared" si="2"/>
        <v>66</v>
      </c>
    </row>
    <row r="199" spans="1:111" ht="16.5" x14ac:dyDescent="0.35">
      <c r="A199" s="12">
        <v>15</v>
      </c>
      <c r="B199" s="11">
        <v>2</v>
      </c>
      <c r="C199" s="11">
        <v>15</v>
      </c>
      <c r="D199" s="12" t="s">
        <v>86</v>
      </c>
      <c r="E199" s="12">
        <v>22.67</v>
      </c>
      <c r="F199" s="12">
        <v>55.37</v>
      </c>
      <c r="G199" s="12">
        <v>90.43</v>
      </c>
      <c r="H199" s="12">
        <v>134.43</v>
      </c>
      <c r="I199" s="12">
        <v>181.58</v>
      </c>
      <c r="J199" s="12">
        <v>232.05</v>
      </c>
      <c r="K199" s="12">
        <v>286.08</v>
      </c>
      <c r="L199" s="12">
        <v>343.88</v>
      </c>
      <c r="M199" s="12">
        <v>405.72</v>
      </c>
      <c r="N199" s="12">
        <v>471.87</v>
      </c>
      <c r="O199" s="12">
        <v>542.64</v>
      </c>
      <c r="P199" s="12">
        <v>618.36</v>
      </c>
      <c r="Q199" s="12">
        <v>699.37</v>
      </c>
      <c r="R199" s="12">
        <v>786.03</v>
      </c>
      <c r="S199" s="12">
        <v>878.71</v>
      </c>
      <c r="T199" s="12">
        <v>924.72</v>
      </c>
      <c r="U199" s="12">
        <v>973.4</v>
      </c>
      <c r="V199" s="12">
        <v>1024.9100000000001</v>
      </c>
      <c r="W199" s="12">
        <v>1079.4100000000001</v>
      </c>
      <c r="X199" s="12">
        <v>1137.0999999999999</v>
      </c>
      <c r="Y199" s="12">
        <v>1198.19</v>
      </c>
      <c r="Z199" s="12">
        <v>1262.9100000000001</v>
      </c>
      <c r="AA199" s="12">
        <v>1331.52</v>
      </c>
      <c r="AB199" s="12">
        <v>1404.28</v>
      </c>
      <c r="AC199" s="12">
        <v>1481.5</v>
      </c>
      <c r="AD199" s="12">
        <v>1563.49</v>
      </c>
      <c r="AE199" s="12">
        <v>1650.58</v>
      </c>
      <c r="AF199" s="12">
        <v>1743.11</v>
      </c>
      <c r="AG199" s="12">
        <v>1841.43</v>
      </c>
      <c r="AH199" s="12">
        <v>1945.88</v>
      </c>
      <c r="AI199" s="12">
        <v>2056.8200000000002</v>
      </c>
      <c r="AJ199" s="12">
        <v>2174.59</v>
      </c>
      <c r="AK199" s="12">
        <v>2299.59</v>
      </c>
      <c r="AL199" s="12">
        <v>2432.2399999999998</v>
      </c>
      <c r="AM199" s="12">
        <v>2573.0500000000002</v>
      </c>
      <c r="AN199" s="12">
        <v>2722.62</v>
      </c>
      <c r="AO199" s="12">
        <v>2881.66</v>
      </c>
      <c r="AP199" s="12">
        <v>3050.96</v>
      </c>
      <c r="AQ199" s="12">
        <v>3231.48</v>
      </c>
      <c r="AR199" s="12">
        <v>3424.28</v>
      </c>
      <c r="AS199" s="12">
        <v>3630.54</v>
      </c>
      <c r="AT199" s="12">
        <v>3851.55</v>
      </c>
      <c r="AU199" s="12">
        <v>4088.7</v>
      </c>
      <c r="AV199" s="12">
        <v>4343.3999999999996</v>
      </c>
      <c r="AW199" s="12">
        <v>4617.1899999999996</v>
      </c>
      <c r="AX199" s="12">
        <v>4911.6899999999996</v>
      </c>
      <c r="AY199" s="12">
        <v>5228.6899999999996</v>
      </c>
      <c r="AZ199" s="12">
        <v>5570.23</v>
      </c>
      <c r="BA199" s="12">
        <v>5938.62</v>
      </c>
      <c r="BB199" s="12">
        <v>6336.54</v>
      </c>
      <c r="BC199" s="12">
        <v>6767.18</v>
      </c>
      <c r="BD199" s="12">
        <v>7234.25</v>
      </c>
      <c r="BE199" s="12">
        <v>7742.21</v>
      </c>
      <c r="BF199" s="12">
        <v>8296.33</v>
      </c>
      <c r="BG199" s="12">
        <v>8901.91</v>
      </c>
      <c r="BH199" s="12">
        <v>9566.3700000000008</v>
      </c>
      <c r="BI199" s="12">
        <v>10298.86</v>
      </c>
      <c r="BJ199" s="12">
        <v>11110.91</v>
      </c>
      <c r="BK199" s="12">
        <v>12016.95</v>
      </c>
      <c r="BL199" s="12">
        <v>13034.95</v>
      </c>
      <c r="BM199" s="12">
        <v>14187.97</v>
      </c>
      <c r="BN199" s="12">
        <v>15505.76</v>
      </c>
      <c r="BO199" s="12">
        <v>17026.810000000001</v>
      </c>
      <c r="BP199" s="12">
        <v>18801.28</v>
      </c>
      <c r="BQ199" s="12">
        <v>0</v>
      </c>
      <c r="BR199" s="12">
        <v>0</v>
      </c>
      <c r="BS199" s="12">
        <v>0</v>
      </c>
      <c r="BT199" s="12">
        <v>0</v>
      </c>
      <c r="BU199" s="12">
        <v>0</v>
      </c>
      <c r="BV199" s="12">
        <v>0</v>
      </c>
      <c r="BW199" s="12">
        <v>0</v>
      </c>
      <c r="BX199" s="12">
        <v>0</v>
      </c>
      <c r="BY199" s="12">
        <v>0</v>
      </c>
      <c r="BZ199" s="12">
        <v>0</v>
      </c>
      <c r="CA199" s="12">
        <v>0</v>
      </c>
      <c r="CB199" s="12">
        <v>0</v>
      </c>
      <c r="CC199" s="12">
        <v>0</v>
      </c>
      <c r="CD199" s="12">
        <v>0</v>
      </c>
      <c r="CE199" s="12">
        <v>0</v>
      </c>
      <c r="CF199" s="12">
        <v>0</v>
      </c>
      <c r="CG199" s="12">
        <v>0</v>
      </c>
      <c r="CH199" s="12">
        <v>0</v>
      </c>
      <c r="CI199" s="12">
        <v>0</v>
      </c>
      <c r="CJ199" s="12">
        <v>0</v>
      </c>
      <c r="CK199" s="12">
        <v>0</v>
      </c>
      <c r="CL199" s="12">
        <v>0</v>
      </c>
      <c r="CM199" s="12">
        <v>0</v>
      </c>
      <c r="CN199" s="12">
        <v>0</v>
      </c>
      <c r="CO199" s="12">
        <v>0</v>
      </c>
      <c r="CP199" s="12">
        <v>0</v>
      </c>
      <c r="CQ199" s="12">
        <v>0</v>
      </c>
      <c r="CR199" s="12">
        <v>0</v>
      </c>
      <c r="CS199" s="12">
        <v>0</v>
      </c>
      <c r="CT199" s="12">
        <v>0</v>
      </c>
      <c r="CU199" s="12">
        <v>0</v>
      </c>
      <c r="CV199" s="12">
        <v>0</v>
      </c>
      <c r="CW199" s="12">
        <v>0</v>
      </c>
      <c r="CX199" s="12">
        <v>0</v>
      </c>
      <c r="CY199" s="12">
        <v>0</v>
      </c>
      <c r="CZ199" s="12">
        <v>0</v>
      </c>
      <c r="DA199" s="12">
        <v>0</v>
      </c>
      <c r="DB199" s="12">
        <v>0</v>
      </c>
      <c r="DC199" s="12">
        <v>0</v>
      </c>
      <c r="DD199" s="12">
        <v>0</v>
      </c>
      <c r="DE199" s="13">
        <v>0</v>
      </c>
      <c r="DF199" s="10">
        <v>0</v>
      </c>
      <c r="DG199" s="1">
        <f t="shared" ref="DG199:DG262" si="3">IF(RIGHT(D199,1)="@",MID(D199,1,LEN(D199)-1)-A199,D199)</f>
        <v>65</v>
      </c>
    </row>
    <row r="200" spans="1:111" ht="16.5" x14ac:dyDescent="0.35">
      <c r="A200" s="12">
        <v>16</v>
      </c>
      <c r="B200" s="11">
        <v>2</v>
      </c>
      <c r="C200" s="11">
        <v>15</v>
      </c>
      <c r="D200" s="12" t="s">
        <v>86</v>
      </c>
      <c r="E200" s="12">
        <v>23.89</v>
      </c>
      <c r="F200" s="12">
        <v>58.36</v>
      </c>
      <c r="G200" s="12">
        <v>95.31</v>
      </c>
      <c r="H200" s="12">
        <v>141.71</v>
      </c>
      <c r="I200" s="12">
        <v>191.42</v>
      </c>
      <c r="J200" s="12">
        <v>244.68</v>
      </c>
      <c r="K200" s="12">
        <v>301.69</v>
      </c>
      <c r="L200" s="12">
        <v>362.72</v>
      </c>
      <c r="M200" s="12">
        <v>428.04</v>
      </c>
      <c r="N200" s="12">
        <v>497.96</v>
      </c>
      <c r="O200" s="12">
        <v>572.79</v>
      </c>
      <c r="P200" s="12">
        <v>652.88</v>
      </c>
      <c r="Q200" s="12">
        <v>738.58</v>
      </c>
      <c r="R200" s="12">
        <v>830.26</v>
      </c>
      <c r="S200" s="12">
        <v>928.35</v>
      </c>
      <c r="T200" s="12">
        <v>977.22</v>
      </c>
      <c r="U200" s="12">
        <v>1028.93</v>
      </c>
      <c r="V200" s="12">
        <v>1083.6400000000001</v>
      </c>
      <c r="W200" s="12">
        <v>1141.56</v>
      </c>
      <c r="X200" s="12">
        <v>1202.8900000000001</v>
      </c>
      <c r="Y200" s="12">
        <v>1267.8599999999999</v>
      </c>
      <c r="Z200" s="12">
        <v>1336.74</v>
      </c>
      <c r="AA200" s="12">
        <v>1409.79</v>
      </c>
      <c r="AB200" s="12">
        <v>1487.31</v>
      </c>
      <c r="AC200" s="12">
        <v>1569.62</v>
      </c>
      <c r="AD200" s="12">
        <v>1657.05</v>
      </c>
      <c r="AE200" s="12">
        <v>1749.94</v>
      </c>
      <c r="AF200" s="12">
        <v>1848.65</v>
      </c>
      <c r="AG200" s="12">
        <v>1953.51</v>
      </c>
      <c r="AH200" s="12">
        <v>2064.88</v>
      </c>
      <c r="AI200" s="12">
        <v>2183.12</v>
      </c>
      <c r="AJ200" s="12">
        <v>2308.6</v>
      </c>
      <c r="AK200" s="12">
        <v>2441.77</v>
      </c>
      <c r="AL200" s="12">
        <v>2583.14</v>
      </c>
      <c r="AM200" s="12">
        <v>2733.3</v>
      </c>
      <c r="AN200" s="12">
        <v>2892.96</v>
      </c>
      <c r="AO200" s="12">
        <v>3062.92</v>
      </c>
      <c r="AP200" s="12">
        <v>3244.15</v>
      </c>
      <c r="AQ200" s="12">
        <v>3437.7</v>
      </c>
      <c r="AR200" s="12">
        <v>3644.77</v>
      </c>
      <c r="AS200" s="12">
        <v>3866.66</v>
      </c>
      <c r="AT200" s="12">
        <v>4104.7299999999996</v>
      </c>
      <c r="AU200" s="12">
        <v>4360.43</v>
      </c>
      <c r="AV200" s="12">
        <v>4635.3</v>
      </c>
      <c r="AW200" s="12">
        <v>4930.95</v>
      </c>
      <c r="AX200" s="12">
        <v>5249.2</v>
      </c>
      <c r="AY200" s="12">
        <v>5592.08</v>
      </c>
      <c r="AZ200" s="12">
        <v>5961.9</v>
      </c>
      <c r="BA200" s="12">
        <v>6361.39</v>
      </c>
      <c r="BB200" s="12">
        <v>6793.71</v>
      </c>
      <c r="BC200" s="12">
        <v>7262.62</v>
      </c>
      <c r="BD200" s="12">
        <v>7772.57</v>
      </c>
      <c r="BE200" s="12">
        <v>8328.86</v>
      </c>
      <c r="BF200" s="12">
        <v>8936.82</v>
      </c>
      <c r="BG200" s="12">
        <v>9603.89</v>
      </c>
      <c r="BH200" s="12">
        <v>10339.24</v>
      </c>
      <c r="BI200" s="12">
        <v>11154.48</v>
      </c>
      <c r="BJ200" s="12">
        <v>12064.07</v>
      </c>
      <c r="BK200" s="12">
        <v>13086.07</v>
      </c>
      <c r="BL200" s="12">
        <v>14243.6</v>
      </c>
      <c r="BM200" s="12">
        <v>15566.56</v>
      </c>
      <c r="BN200" s="12">
        <v>17093.580000000002</v>
      </c>
      <c r="BO200" s="12">
        <v>18875</v>
      </c>
      <c r="BP200" s="12">
        <v>0</v>
      </c>
      <c r="BQ200" s="12">
        <v>0</v>
      </c>
      <c r="BR200" s="12">
        <v>0</v>
      </c>
      <c r="BS200" s="12">
        <v>0</v>
      </c>
      <c r="BT200" s="12">
        <v>0</v>
      </c>
      <c r="BU200" s="12">
        <v>0</v>
      </c>
      <c r="BV200" s="12">
        <v>0</v>
      </c>
      <c r="BW200" s="12">
        <v>0</v>
      </c>
      <c r="BX200" s="12">
        <v>0</v>
      </c>
      <c r="BY200" s="12">
        <v>0</v>
      </c>
      <c r="BZ200" s="12">
        <v>0</v>
      </c>
      <c r="CA200" s="12">
        <v>0</v>
      </c>
      <c r="CB200" s="12">
        <v>0</v>
      </c>
      <c r="CC200" s="12">
        <v>0</v>
      </c>
      <c r="CD200" s="12">
        <v>0</v>
      </c>
      <c r="CE200" s="12">
        <v>0</v>
      </c>
      <c r="CF200" s="12">
        <v>0</v>
      </c>
      <c r="CG200" s="12">
        <v>0</v>
      </c>
      <c r="CH200" s="12">
        <v>0</v>
      </c>
      <c r="CI200" s="12">
        <v>0</v>
      </c>
      <c r="CJ200" s="12">
        <v>0</v>
      </c>
      <c r="CK200" s="12">
        <v>0</v>
      </c>
      <c r="CL200" s="12">
        <v>0</v>
      </c>
      <c r="CM200" s="12">
        <v>0</v>
      </c>
      <c r="CN200" s="12">
        <v>0</v>
      </c>
      <c r="CO200" s="12">
        <v>0</v>
      </c>
      <c r="CP200" s="12">
        <v>0</v>
      </c>
      <c r="CQ200" s="12">
        <v>0</v>
      </c>
      <c r="CR200" s="12">
        <v>0</v>
      </c>
      <c r="CS200" s="12">
        <v>0</v>
      </c>
      <c r="CT200" s="12">
        <v>0</v>
      </c>
      <c r="CU200" s="12">
        <v>0</v>
      </c>
      <c r="CV200" s="12">
        <v>0</v>
      </c>
      <c r="CW200" s="12">
        <v>0</v>
      </c>
      <c r="CX200" s="12">
        <v>0</v>
      </c>
      <c r="CY200" s="12">
        <v>0</v>
      </c>
      <c r="CZ200" s="12">
        <v>0</v>
      </c>
      <c r="DA200" s="12">
        <v>0</v>
      </c>
      <c r="DB200" s="12">
        <v>0</v>
      </c>
      <c r="DC200" s="12">
        <v>0</v>
      </c>
      <c r="DD200" s="12">
        <v>0</v>
      </c>
      <c r="DE200" s="13">
        <v>0</v>
      </c>
      <c r="DF200" s="10">
        <v>0</v>
      </c>
      <c r="DG200" s="1">
        <f t="shared" si="3"/>
        <v>64</v>
      </c>
    </row>
    <row r="201" spans="1:111" ht="16.5" x14ac:dyDescent="0.35">
      <c r="A201" s="12">
        <v>17</v>
      </c>
      <c r="B201" s="11">
        <v>2</v>
      </c>
      <c r="C201" s="11">
        <v>15</v>
      </c>
      <c r="D201" s="12" t="s">
        <v>86</v>
      </c>
      <c r="E201" s="12">
        <v>25.19</v>
      </c>
      <c r="F201" s="12">
        <v>61.54</v>
      </c>
      <c r="G201" s="12">
        <v>100.51</v>
      </c>
      <c r="H201" s="12">
        <v>149.44999999999999</v>
      </c>
      <c r="I201" s="12">
        <v>201.91</v>
      </c>
      <c r="J201" s="12">
        <v>258.12</v>
      </c>
      <c r="K201" s="12">
        <v>318.33</v>
      </c>
      <c r="L201" s="12">
        <v>382.81</v>
      </c>
      <c r="M201" s="12">
        <v>451.85</v>
      </c>
      <c r="N201" s="12">
        <v>525.78</v>
      </c>
      <c r="O201" s="12">
        <v>604.92999999999995</v>
      </c>
      <c r="P201" s="12">
        <v>689.66</v>
      </c>
      <c r="Q201" s="12">
        <v>780.35</v>
      </c>
      <c r="R201" s="12">
        <v>877.39</v>
      </c>
      <c r="S201" s="12">
        <v>981.22</v>
      </c>
      <c r="T201" s="12">
        <v>1033.1500000000001</v>
      </c>
      <c r="U201" s="12">
        <v>1088.0899999999999</v>
      </c>
      <c r="V201" s="12">
        <v>1146.24</v>
      </c>
      <c r="W201" s="12">
        <v>1207.82</v>
      </c>
      <c r="X201" s="12">
        <v>1273.07</v>
      </c>
      <c r="Y201" s="12">
        <v>1342.22</v>
      </c>
      <c r="Z201" s="12">
        <v>1415.57</v>
      </c>
      <c r="AA201" s="12">
        <v>1493.41</v>
      </c>
      <c r="AB201" s="12">
        <v>1576.06</v>
      </c>
      <c r="AC201" s="12">
        <v>1663.85</v>
      </c>
      <c r="AD201" s="12">
        <v>1757.12</v>
      </c>
      <c r="AE201" s="12">
        <v>1856.23</v>
      </c>
      <c r="AF201" s="12">
        <v>1961.52</v>
      </c>
      <c r="AG201" s="12">
        <v>2073.36</v>
      </c>
      <c r="AH201" s="12">
        <v>2192.0700000000002</v>
      </c>
      <c r="AI201" s="12">
        <v>2318.0700000000002</v>
      </c>
      <c r="AJ201" s="12">
        <v>2451.79</v>
      </c>
      <c r="AK201" s="12">
        <v>2593.7399999999998</v>
      </c>
      <c r="AL201" s="12">
        <v>2744.51</v>
      </c>
      <c r="AM201" s="12">
        <v>2904.82</v>
      </c>
      <c r="AN201" s="12">
        <v>3075.49</v>
      </c>
      <c r="AO201" s="12">
        <v>3257.46</v>
      </c>
      <c r="AP201" s="12">
        <v>3451.81</v>
      </c>
      <c r="AQ201" s="12">
        <v>3659.72</v>
      </c>
      <c r="AR201" s="12">
        <v>3882.52</v>
      </c>
      <c r="AS201" s="12">
        <v>4121.57</v>
      </c>
      <c r="AT201" s="12">
        <v>4378.32</v>
      </c>
      <c r="AU201" s="12">
        <v>4654.3100000000004</v>
      </c>
      <c r="AV201" s="12">
        <v>4951.18</v>
      </c>
      <c r="AW201" s="12">
        <v>5270.73</v>
      </c>
      <c r="AX201" s="12">
        <v>5615.02</v>
      </c>
      <c r="AY201" s="12">
        <v>5986.36</v>
      </c>
      <c r="AZ201" s="12">
        <v>6387.49</v>
      </c>
      <c r="BA201" s="12">
        <v>6821.58</v>
      </c>
      <c r="BB201" s="12">
        <v>7292.42</v>
      </c>
      <c r="BC201" s="12">
        <v>7804.46</v>
      </c>
      <c r="BD201" s="12">
        <v>8363.0300000000007</v>
      </c>
      <c r="BE201" s="12">
        <v>8973.48</v>
      </c>
      <c r="BF201" s="12">
        <v>9643.2900000000009</v>
      </c>
      <c r="BG201" s="12">
        <v>10381.66</v>
      </c>
      <c r="BH201" s="12">
        <v>11200.25</v>
      </c>
      <c r="BI201" s="12">
        <v>12113.56</v>
      </c>
      <c r="BJ201" s="12">
        <v>13139.75</v>
      </c>
      <c r="BK201" s="12">
        <v>14302.04</v>
      </c>
      <c r="BL201" s="12">
        <v>15630.42</v>
      </c>
      <c r="BM201" s="12">
        <v>17163.71</v>
      </c>
      <c r="BN201" s="12">
        <v>18952.439999999999</v>
      </c>
      <c r="BO201" s="12">
        <v>0</v>
      </c>
      <c r="BP201" s="12">
        <v>0</v>
      </c>
      <c r="BQ201" s="12">
        <v>0</v>
      </c>
      <c r="BR201" s="12">
        <v>0</v>
      </c>
      <c r="BS201" s="12">
        <v>0</v>
      </c>
      <c r="BT201" s="12">
        <v>0</v>
      </c>
      <c r="BU201" s="12">
        <v>0</v>
      </c>
      <c r="BV201" s="12">
        <v>0</v>
      </c>
      <c r="BW201" s="12">
        <v>0</v>
      </c>
      <c r="BX201" s="12">
        <v>0</v>
      </c>
      <c r="BY201" s="12">
        <v>0</v>
      </c>
      <c r="BZ201" s="12">
        <v>0</v>
      </c>
      <c r="CA201" s="12">
        <v>0</v>
      </c>
      <c r="CB201" s="12">
        <v>0</v>
      </c>
      <c r="CC201" s="12">
        <v>0</v>
      </c>
      <c r="CD201" s="12">
        <v>0</v>
      </c>
      <c r="CE201" s="12">
        <v>0</v>
      </c>
      <c r="CF201" s="12">
        <v>0</v>
      </c>
      <c r="CG201" s="12">
        <v>0</v>
      </c>
      <c r="CH201" s="12">
        <v>0</v>
      </c>
      <c r="CI201" s="12">
        <v>0</v>
      </c>
      <c r="CJ201" s="12">
        <v>0</v>
      </c>
      <c r="CK201" s="12">
        <v>0</v>
      </c>
      <c r="CL201" s="12">
        <v>0</v>
      </c>
      <c r="CM201" s="12">
        <v>0</v>
      </c>
      <c r="CN201" s="12">
        <v>0</v>
      </c>
      <c r="CO201" s="12">
        <v>0</v>
      </c>
      <c r="CP201" s="12">
        <v>0</v>
      </c>
      <c r="CQ201" s="12">
        <v>0</v>
      </c>
      <c r="CR201" s="12">
        <v>0</v>
      </c>
      <c r="CS201" s="12">
        <v>0</v>
      </c>
      <c r="CT201" s="12">
        <v>0</v>
      </c>
      <c r="CU201" s="12">
        <v>0</v>
      </c>
      <c r="CV201" s="12">
        <v>0</v>
      </c>
      <c r="CW201" s="12">
        <v>0</v>
      </c>
      <c r="CX201" s="12">
        <v>0</v>
      </c>
      <c r="CY201" s="12">
        <v>0</v>
      </c>
      <c r="CZ201" s="12">
        <v>0</v>
      </c>
      <c r="DA201" s="12">
        <v>0</v>
      </c>
      <c r="DB201" s="12">
        <v>0</v>
      </c>
      <c r="DC201" s="12">
        <v>0</v>
      </c>
      <c r="DD201" s="12">
        <v>0</v>
      </c>
      <c r="DE201" s="13">
        <v>0</v>
      </c>
      <c r="DF201" s="10">
        <v>0</v>
      </c>
      <c r="DG201" s="1">
        <f t="shared" si="3"/>
        <v>63</v>
      </c>
    </row>
    <row r="202" spans="1:111" ht="16.5" x14ac:dyDescent="0.35">
      <c r="A202" s="12">
        <v>18</v>
      </c>
      <c r="B202" s="11">
        <v>2</v>
      </c>
      <c r="C202" s="11">
        <v>15</v>
      </c>
      <c r="D202" s="12" t="s">
        <v>86</v>
      </c>
      <c r="E202" s="12">
        <v>26.57</v>
      </c>
      <c r="F202" s="12">
        <v>64.92</v>
      </c>
      <c r="G202" s="12">
        <v>106.04</v>
      </c>
      <c r="H202" s="12">
        <v>157.69999999999999</v>
      </c>
      <c r="I202" s="12">
        <v>213.09</v>
      </c>
      <c r="J202" s="12">
        <v>272.45999999999998</v>
      </c>
      <c r="K202" s="12">
        <v>336.07</v>
      </c>
      <c r="L202" s="12">
        <v>404.23</v>
      </c>
      <c r="M202" s="12">
        <v>477.24</v>
      </c>
      <c r="N202" s="12">
        <v>555.45000000000005</v>
      </c>
      <c r="O202" s="12">
        <v>639.19000000000005</v>
      </c>
      <c r="P202" s="12">
        <v>728.86</v>
      </c>
      <c r="Q202" s="12">
        <v>824.86</v>
      </c>
      <c r="R202" s="12">
        <v>927.6</v>
      </c>
      <c r="S202" s="12">
        <v>1037.56</v>
      </c>
      <c r="T202" s="12">
        <v>1092.73</v>
      </c>
      <c r="U202" s="12">
        <v>1151.1400000000001</v>
      </c>
      <c r="V202" s="12">
        <v>1212.98</v>
      </c>
      <c r="W202" s="12">
        <v>1278.51</v>
      </c>
      <c r="X202" s="12">
        <v>1347.96</v>
      </c>
      <c r="Y202" s="12">
        <v>1421.62</v>
      </c>
      <c r="Z202" s="12">
        <v>1499.79</v>
      </c>
      <c r="AA202" s="12">
        <v>1582.79</v>
      </c>
      <c r="AB202" s="12">
        <v>1670.96</v>
      </c>
      <c r="AC202" s="12">
        <v>1764.63</v>
      </c>
      <c r="AD202" s="12">
        <v>1864.16</v>
      </c>
      <c r="AE202" s="12">
        <v>1969.9</v>
      </c>
      <c r="AF202" s="12">
        <v>2082.21</v>
      </c>
      <c r="AG202" s="12">
        <v>2201.44</v>
      </c>
      <c r="AH202" s="12">
        <v>2327.98</v>
      </c>
      <c r="AI202" s="12">
        <v>2462.27</v>
      </c>
      <c r="AJ202" s="12">
        <v>2604.8200000000002</v>
      </c>
      <c r="AK202" s="12">
        <v>2756.24</v>
      </c>
      <c r="AL202" s="12">
        <v>2917.24</v>
      </c>
      <c r="AM202" s="12">
        <v>3088.63</v>
      </c>
      <c r="AN202" s="12">
        <v>3271.38</v>
      </c>
      <c r="AO202" s="12">
        <v>3466.56</v>
      </c>
      <c r="AP202" s="12">
        <v>3675.36</v>
      </c>
      <c r="AQ202" s="12">
        <v>3899.11</v>
      </c>
      <c r="AR202" s="12">
        <v>4139.18</v>
      </c>
      <c r="AS202" s="12">
        <v>4397.03</v>
      </c>
      <c r="AT202" s="12">
        <v>4674.2</v>
      </c>
      <c r="AU202" s="12">
        <v>4972.33</v>
      </c>
      <c r="AV202" s="12">
        <v>5293.25</v>
      </c>
      <c r="AW202" s="12">
        <v>5639.01</v>
      </c>
      <c r="AX202" s="12">
        <v>6011.94</v>
      </c>
      <c r="AY202" s="12">
        <v>6414.78</v>
      </c>
      <c r="AZ202" s="12">
        <v>6850.73</v>
      </c>
      <c r="BA202" s="12">
        <v>7323.58</v>
      </c>
      <c r="BB202" s="12">
        <v>7837.8</v>
      </c>
      <c r="BC202" s="12">
        <v>8398.76</v>
      </c>
      <c r="BD202" s="12">
        <v>9011.82</v>
      </c>
      <c r="BE202" s="12">
        <v>9684.49</v>
      </c>
      <c r="BF202" s="12">
        <v>10426.02</v>
      </c>
      <c r="BG202" s="12">
        <v>11248.1</v>
      </c>
      <c r="BH202" s="12">
        <v>12165.32</v>
      </c>
      <c r="BI202" s="12">
        <v>13195.9</v>
      </c>
      <c r="BJ202" s="12">
        <v>14363.15</v>
      </c>
      <c r="BK202" s="12">
        <v>15697.21</v>
      </c>
      <c r="BL202" s="12">
        <v>17237.05</v>
      </c>
      <c r="BM202" s="12">
        <v>19033.419999999998</v>
      </c>
      <c r="BN202" s="12">
        <v>0</v>
      </c>
      <c r="BO202" s="12">
        <v>0</v>
      </c>
      <c r="BP202" s="12">
        <v>0</v>
      </c>
      <c r="BQ202" s="12">
        <v>0</v>
      </c>
      <c r="BR202" s="12">
        <v>0</v>
      </c>
      <c r="BS202" s="12">
        <v>0</v>
      </c>
      <c r="BT202" s="12">
        <v>0</v>
      </c>
      <c r="BU202" s="12">
        <v>0</v>
      </c>
      <c r="BV202" s="12">
        <v>0</v>
      </c>
      <c r="BW202" s="12">
        <v>0</v>
      </c>
      <c r="BX202" s="12">
        <v>0</v>
      </c>
      <c r="BY202" s="12">
        <v>0</v>
      </c>
      <c r="BZ202" s="12">
        <v>0</v>
      </c>
      <c r="CA202" s="12">
        <v>0</v>
      </c>
      <c r="CB202" s="12">
        <v>0</v>
      </c>
      <c r="CC202" s="12">
        <v>0</v>
      </c>
      <c r="CD202" s="12">
        <v>0</v>
      </c>
      <c r="CE202" s="12">
        <v>0</v>
      </c>
      <c r="CF202" s="12">
        <v>0</v>
      </c>
      <c r="CG202" s="12">
        <v>0</v>
      </c>
      <c r="CH202" s="12">
        <v>0</v>
      </c>
      <c r="CI202" s="12">
        <v>0</v>
      </c>
      <c r="CJ202" s="12">
        <v>0</v>
      </c>
      <c r="CK202" s="12">
        <v>0</v>
      </c>
      <c r="CL202" s="12">
        <v>0</v>
      </c>
      <c r="CM202" s="12">
        <v>0</v>
      </c>
      <c r="CN202" s="12">
        <v>0</v>
      </c>
      <c r="CO202" s="12">
        <v>0</v>
      </c>
      <c r="CP202" s="12">
        <v>0</v>
      </c>
      <c r="CQ202" s="12">
        <v>0</v>
      </c>
      <c r="CR202" s="12">
        <v>0</v>
      </c>
      <c r="CS202" s="12">
        <v>0</v>
      </c>
      <c r="CT202" s="12">
        <v>0</v>
      </c>
      <c r="CU202" s="12">
        <v>0</v>
      </c>
      <c r="CV202" s="12">
        <v>0</v>
      </c>
      <c r="CW202" s="12">
        <v>0</v>
      </c>
      <c r="CX202" s="12">
        <v>0</v>
      </c>
      <c r="CY202" s="12">
        <v>0</v>
      </c>
      <c r="CZ202" s="12">
        <v>0</v>
      </c>
      <c r="DA202" s="12">
        <v>0</v>
      </c>
      <c r="DB202" s="12">
        <v>0</v>
      </c>
      <c r="DC202" s="12">
        <v>0</v>
      </c>
      <c r="DD202" s="12">
        <v>0</v>
      </c>
      <c r="DE202" s="13">
        <v>0</v>
      </c>
      <c r="DF202" s="10">
        <v>0</v>
      </c>
      <c r="DG202" s="1">
        <f t="shared" si="3"/>
        <v>62</v>
      </c>
    </row>
    <row r="203" spans="1:111" ht="16.5" x14ac:dyDescent="0.35">
      <c r="A203" s="12">
        <v>19</v>
      </c>
      <c r="B203" s="11">
        <v>2</v>
      </c>
      <c r="C203" s="11">
        <v>15</v>
      </c>
      <c r="D203" s="12" t="s">
        <v>86</v>
      </c>
      <c r="E203" s="12">
        <v>28.04</v>
      </c>
      <c r="F203" s="12">
        <v>68.510000000000005</v>
      </c>
      <c r="G203" s="12">
        <v>111.93</v>
      </c>
      <c r="H203" s="12">
        <v>166.49</v>
      </c>
      <c r="I203" s="12">
        <v>225</v>
      </c>
      <c r="J203" s="12">
        <v>287.74</v>
      </c>
      <c r="K203" s="12">
        <v>355</v>
      </c>
      <c r="L203" s="12">
        <v>427.08</v>
      </c>
      <c r="M203" s="12">
        <v>504.32</v>
      </c>
      <c r="N203" s="12">
        <v>587.07000000000005</v>
      </c>
      <c r="O203" s="12">
        <v>675.72</v>
      </c>
      <c r="P203" s="12">
        <v>770.65</v>
      </c>
      <c r="Q203" s="12">
        <v>872.29</v>
      </c>
      <c r="R203" s="12">
        <v>981.12</v>
      </c>
      <c r="S203" s="12">
        <v>1097.6199999999999</v>
      </c>
      <c r="T203" s="12">
        <v>1156.28</v>
      </c>
      <c r="U203" s="12">
        <v>1218.4000000000001</v>
      </c>
      <c r="V203" s="12">
        <v>1284.22</v>
      </c>
      <c r="W203" s="12">
        <v>1353.98</v>
      </c>
      <c r="X203" s="12">
        <v>1427.97</v>
      </c>
      <c r="Y203" s="12">
        <v>1506.49</v>
      </c>
      <c r="Z203" s="12">
        <v>1589.86</v>
      </c>
      <c r="AA203" s="12">
        <v>1678.42</v>
      </c>
      <c r="AB203" s="12">
        <v>1772.51</v>
      </c>
      <c r="AC203" s="12">
        <v>1872.49</v>
      </c>
      <c r="AD203" s="12">
        <v>1978.71</v>
      </c>
      <c r="AE203" s="12">
        <v>2091.52</v>
      </c>
      <c r="AF203" s="12">
        <v>2211.2800000000002</v>
      </c>
      <c r="AG203" s="12">
        <v>2338.38</v>
      </c>
      <c r="AH203" s="12">
        <v>2473.27</v>
      </c>
      <c r="AI203" s="12">
        <v>2616.46</v>
      </c>
      <c r="AJ203" s="12">
        <v>2768.55</v>
      </c>
      <c r="AK203" s="12">
        <v>2930.27</v>
      </c>
      <c r="AL203" s="12">
        <v>3102.43</v>
      </c>
      <c r="AM203" s="12">
        <v>3286</v>
      </c>
      <c r="AN203" s="12">
        <v>3482.04</v>
      </c>
      <c r="AO203" s="12">
        <v>3691.78</v>
      </c>
      <c r="AP203" s="12">
        <v>3916.53</v>
      </c>
      <c r="AQ203" s="12">
        <v>4157.67</v>
      </c>
      <c r="AR203" s="12">
        <v>4416.67</v>
      </c>
      <c r="AS203" s="12">
        <v>4695.08</v>
      </c>
      <c r="AT203" s="12">
        <v>4994.55</v>
      </c>
      <c r="AU203" s="12">
        <v>5316.9</v>
      </c>
      <c r="AV203" s="12">
        <v>5664.2</v>
      </c>
      <c r="AW203" s="12">
        <v>6038.8</v>
      </c>
      <c r="AX203" s="12">
        <v>6443.44</v>
      </c>
      <c r="AY203" s="12">
        <v>6881.34</v>
      </c>
      <c r="AZ203" s="12">
        <v>7356.29</v>
      </c>
      <c r="BA203" s="12">
        <v>7872.82</v>
      </c>
      <c r="BB203" s="12">
        <v>8436.2800000000007</v>
      </c>
      <c r="BC203" s="12">
        <v>9052.08</v>
      </c>
      <c r="BD203" s="12">
        <v>9727.75</v>
      </c>
      <c r="BE203" s="12">
        <v>10472.6</v>
      </c>
      <c r="BF203" s="12">
        <v>11298.35</v>
      </c>
      <c r="BG203" s="12">
        <v>12219.67</v>
      </c>
      <c r="BH203" s="12">
        <v>13254.85</v>
      </c>
      <c r="BI203" s="12">
        <v>14427.31</v>
      </c>
      <c r="BJ203" s="12">
        <v>15767.33</v>
      </c>
      <c r="BK203" s="12">
        <v>17314.05</v>
      </c>
      <c r="BL203" s="12">
        <v>19118.45</v>
      </c>
      <c r="BM203" s="12">
        <v>0</v>
      </c>
      <c r="BN203" s="12">
        <v>0</v>
      </c>
      <c r="BO203" s="12">
        <v>0</v>
      </c>
      <c r="BP203" s="12">
        <v>0</v>
      </c>
      <c r="BQ203" s="12">
        <v>0</v>
      </c>
      <c r="BR203" s="12">
        <v>0</v>
      </c>
      <c r="BS203" s="12">
        <v>0</v>
      </c>
      <c r="BT203" s="12">
        <v>0</v>
      </c>
      <c r="BU203" s="12">
        <v>0</v>
      </c>
      <c r="BV203" s="12">
        <v>0</v>
      </c>
      <c r="BW203" s="12">
        <v>0</v>
      </c>
      <c r="BX203" s="12">
        <v>0</v>
      </c>
      <c r="BY203" s="12">
        <v>0</v>
      </c>
      <c r="BZ203" s="12">
        <v>0</v>
      </c>
      <c r="CA203" s="12">
        <v>0</v>
      </c>
      <c r="CB203" s="12">
        <v>0</v>
      </c>
      <c r="CC203" s="12">
        <v>0</v>
      </c>
      <c r="CD203" s="12">
        <v>0</v>
      </c>
      <c r="CE203" s="12">
        <v>0</v>
      </c>
      <c r="CF203" s="12">
        <v>0</v>
      </c>
      <c r="CG203" s="12">
        <v>0</v>
      </c>
      <c r="CH203" s="12">
        <v>0</v>
      </c>
      <c r="CI203" s="12">
        <v>0</v>
      </c>
      <c r="CJ203" s="12">
        <v>0</v>
      </c>
      <c r="CK203" s="12">
        <v>0</v>
      </c>
      <c r="CL203" s="12">
        <v>0</v>
      </c>
      <c r="CM203" s="12">
        <v>0</v>
      </c>
      <c r="CN203" s="12">
        <v>0</v>
      </c>
      <c r="CO203" s="12">
        <v>0</v>
      </c>
      <c r="CP203" s="12">
        <v>0</v>
      </c>
      <c r="CQ203" s="12">
        <v>0</v>
      </c>
      <c r="CR203" s="12">
        <v>0</v>
      </c>
      <c r="CS203" s="12">
        <v>0</v>
      </c>
      <c r="CT203" s="12">
        <v>0</v>
      </c>
      <c r="CU203" s="12">
        <v>0</v>
      </c>
      <c r="CV203" s="12">
        <v>0</v>
      </c>
      <c r="CW203" s="12">
        <v>0</v>
      </c>
      <c r="CX203" s="12">
        <v>0</v>
      </c>
      <c r="CY203" s="12">
        <v>0</v>
      </c>
      <c r="CZ203" s="12">
        <v>0</v>
      </c>
      <c r="DA203" s="12">
        <v>0</v>
      </c>
      <c r="DB203" s="12">
        <v>0</v>
      </c>
      <c r="DC203" s="12">
        <v>0</v>
      </c>
      <c r="DD203" s="12">
        <v>0</v>
      </c>
      <c r="DE203" s="13">
        <v>0</v>
      </c>
      <c r="DF203" s="10">
        <v>0</v>
      </c>
      <c r="DG203" s="1">
        <f t="shared" si="3"/>
        <v>61</v>
      </c>
    </row>
    <row r="204" spans="1:111" ht="16.5" x14ac:dyDescent="0.35">
      <c r="A204" s="12">
        <v>20</v>
      </c>
      <c r="B204" s="11">
        <v>2</v>
      </c>
      <c r="C204" s="11">
        <v>15</v>
      </c>
      <c r="D204" s="12" t="s">
        <v>86</v>
      </c>
      <c r="E204" s="12">
        <v>29.6</v>
      </c>
      <c r="F204" s="12">
        <v>72.349999999999994</v>
      </c>
      <c r="G204" s="12">
        <v>118.21</v>
      </c>
      <c r="H204" s="12">
        <v>175.85</v>
      </c>
      <c r="I204" s="12">
        <v>237.7</v>
      </c>
      <c r="J204" s="12">
        <v>304.04000000000002</v>
      </c>
      <c r="K204" s="12">
        <v>375.18</v>
      </c>
      <c r="L204" s="12">
        <v>451.44</v>
      </c>
      <c r="M204" s="12">
        <v>533.19000000000005</v>
      </c>
      <c r="N204" s="12">
        <v>620.79999999999995</v>
      </c>
      <c r="O204" s="12">
        <v>714.66</v>
      </c>
      <c r="P204" s="12">
        <v>815.2</v>
      </c>
      <c r="Q204" s="12">
        <v>922.88</v>
      </c>
      <c r="R204" s="12">
        <v>1038.19</v>
      </c>
      <c r="S204" s="12">
        <v>1161.68</v>
      </c>
      <c r="T204" s="12">
        <v>1224.0899999999999</v>
      </c>
      <c r="U204" s="12">
        <v>1290.21</v>
      </c>
      <c r="V204" s="12">
        <v>1360.3</v>
      </c>
      <c r="W204" s="12">
        <v>1434.64</v>
      </c>
      <c r="X204" s="12">
        <v>1513.52</v>
      </c>
      <c r="Y204" s="12">
        <v>1597.29</v>
      </c>
      <c r="Z204" s="12">
        <v>1686.26</v>
      </c>
      <c r="AA204" s="12">
        <v>1780.79</v>
      </c>
      <c r="AB204" s="12">
        <v>1881.23</v>
      </c>
      <c r="AC204" s="12">
        <v>1987.94</v>
      </c>
      <c r="AD204" s="12">
        <v>2101.2800000000002</v>
      </c>
      <c r="AE204" s="12">
        <v>2221.6</v>
      </c>
      <c r="AF204" s="12">
        <v>2349.29</v>
      </c>
      <c r="AG204" s="12">
        <v>2484.81</v>
      </c>
      <c r="AH204" s="12">
        <v>2628.67</v>
      </c>
      <c r="AI204" s="12">
        <v>2781.48</v>
      </c>
      <c r="AJ204" s="12">
        <v>2943.95</v>
      </c>
      <c r="AK204" s="12">
        <v>3116.91</v>
      </c>
      <c r="AL204" s="12">
        <v>3301.33</v>
      </c>
      <c r="AM204" s="12">
        <v>3498.3</v>
      </c>
      <c r="AN204" s="12">
        <v>3709.01</v>
      </c>
      <c r="AO204" s="12">
        <v>3934.81</v>
      </c>
      <c r="AP204" s="12">
        <v>4177.08</v>
      </c>
      <c r="AQ204" s="12">
        <v>4437.29</v>
      </c>
      <c r="AR204" s="12">
        <v>4717</v>
      </c>
      <c r="AS204" s="12">
        <v>5017.8599999999997</v>
      </c>
      <c r="AT204" s="12">
        <v>5341.72</v>
      </c>
      <c r="AU204" s="12">
        <v>5690.64</v>
      </c>
      <c r="AV204" s="12">
        <v>6066.99</v>
      </c>
      <c r="AW204" s="12">
        <v>6473.52</v>
      </c>
      <c r="AX204" s="12">
        <v>6913.46</v>
      </c>
      <c r="AY204" s="12">
        <v>7390.63</v>
      </c>
      <c r="AZ204" s="12">
        <v>7909.57</v>
      </c>
      <c r="BA204" s="12">
        <v>8475.66</v>
      </c>
      <c r="BB204" s="12">
        <v>9094.34</v>
      </c>
      <c r="BC204" s="12">
        <v>9773.16</v>
      </c>
      <c r="BD204" s="12">
        <v>10521.48</v>
      </c>
      <c r="BE204" s="12">
        <v>11351.09</v>
      </c>
      <c r="BF204" s="12">
        <v>12276.71</v>
      </c>
      <c r="BG204" s="12">
        <v>13316.72</v>
      </c>
      <c r="BH204" s="12">
        <v>14494.66</v>
      </c>
      <c r="BI204" s="12">
        <v>15840.93</v>
      </c>
      <c r="BJ204" s="12">
        <v>17394.87</v>
      </c>
      <c r="BK204" s="12">
        <v>19207.689999999999</v>
      </c>
      <c r="BL204" s="12">
        <v>0</v>
      </c>
      <c r="BM204" s="12">
        <v>0</v>
      </c>
      <c r="BN204" s="12">
        <v>0</v>
      </c>
      <c r="BO204" s="12">
        <v>0</v>
      </c>
      <c r="BP204" s="12">
        <v>0</v>
      </c>
      <c r="BQ204" s="12">
        <v>0</v>
      </c>
      <c r="BR204" s="12">
        <v>0</v>
      </c>
      <c r="BS204" s="12">
        <v>0</v>
      </c>
      <c r="BT204" s="12">
        <v>0</v>
      </c>
      <c r="BU204" s="12">
        <v>0</v>
      </c>
      <c r="BV204" s="12">
        <v>0</v>
      </c>
      <c r="BW204" s="12">
        <v>0</v>
      </c>
      <c r="BX204" s="12">
        <v>0</v>
      </c>
      <c r="BY204" s="12">
        <v>0</v>
      </c>
      <c r="BZ204" s="12">
        <v>0</v>
      </c>
      <c r="CA204" s="12">
        <v>0</v>
      </c>
      <c r="CB204" s="12">
        <v>0</v>
      </c>
      <c r="CC204" s="12">
        <v>0</v>
      </c>
      <c r="CD204" s="12">
        <v>0</v>
      </c>
      <c r="CE204" s="12">
        <v>0</v>
      </c>
      <c r="CF204" s="12">
        <v>0</v>
      </c>
      <c r="CG204" s="12">
        <v>0</v>
      </c>
      <c r="CH204" s="12">
        <v>0</v>
      </c>
      <c r="CI204" s="12">
        <v>0</v>
      </c>
      <c r="CJ204" s="12">
        <v>0</v>
      </c>
      <c r="CK204" s="12">
        <v>0</v>
      </c>
      <c r="CL204" s="12">
        <v>0</v>
      </c>
      <c r="CM204" s="12">
        <v>0</v>
      </c>
      <c r="CN204" s="12">
        <v>0</v>
      </c>
      <c r="CO204" s="12">
        <v>0</v>
      </c>
      <c r="CP204" s="12">
        <v>0</v>
      </c>
      <c r="CQ204" s="12">
        <v>0</v>
      </c>
      <c r="CR204" s="12">
        <v>0</v>
      </c>
      <c r="CS204" s="12">
        <v>0</v>
      </c>
      <c r="CT204" s="12">
        <v>0</v>
      </c>
      <c r="CU204" s="12">
        <v>0</v>
      </c>
      <c r="CV204" s="12">
        <v>0</v>
      </c>
      <c r="CW204" s="12">
        <v>0</v>
      </c>
      <c r="CX204" s="12">
        <v>0</v>
      </c>
      <c r="CY204" s="12">
        <v>0</v>
      </c>
      <c r="CZ204" s="12">
        <v>0</v>
      </c>
      <c r="DA204" s="12">
        <v>0</v>
      </c>
      <c r="DB204" s="12">
        <v>0</v>
      </c>
      <c r="DC204" s="12">
        <v>0</v>
      </c>
      <c r="DD204" s="12">
        <v>0</v>
      </c>
      <c r="DE204" s="13">
        <v>0</v>
      </c>
      <c r="DF204" s="10">
        <v>0</v>
      </c>
      <c r="DG204" s="1">
        <f t="shared" si="3"/>
        <v>60</v>
      </c>
    </row>
    <row r="205" spans="1:111" ht="16.5" x14ac:dyDescent="0.35">
      <c r="A205" s="12">
        <v>21</v>
      </c>
      <c r="B205" s="11">
        <v>2</v>
      </c>
      <c r="C205" s="11">
        <v>15</v>
      </c>
      <c r="D205" s="12" t="s">
        <v>86</v>
      </c>
      <c r="E205" s="12">
        <v>31.26</v>
      </c>
      <c r="F205" s="12">
        <v>76.430000000000007</v>
      </c>
      <c r="G205" s="12">
        <v>124.9</v>
      </c>
      <c r="H205" s="12">
        <v>185.84</v>
      </c>
      <c r="I205" s="12">
        <v>251.24</v>
      </c>
      <c r="J205" s="12">
        <v>321.42</v>
      </c>
      <c r="K205" s="12">
        <v>396.7</v>
      </c>
      <c r="L205" s="12">
        <v>477.43</v>
      </c>
      <c r="M205" s="12">
        <v>563.99</v>
      </c>
      <c r="N205" s="12">
        <v>656.77</v>
      </c>
      <c r="O205" s="12">
        <v>756.19</v>
      </c>
      <c r="P205" s="12">
        <v>862.72</v>
      </c>
      <c r="Q205" s="12">
        <v>976.84</v>
      </c>
      <c r="R205" s="12">
        <v>1099.0899999999999</v>
      </c>
      <c r="S205" s="12">
        <v>1230.07</v>
      </c>
      <c r="T205" s="12">
        <v>1296.51</v>
      </c>
      <c r="U205" s="12">
        <v>1366.94</v>
      </c>
      <c r="V205" s="12">
        <v>1441.65</v>
      </c>
      <c r="W205" s="12">
        <v>1520.92</v>
      </c>
      <c r="X205" s="12">
        <v>1605.09</v>
      </c>
      <c r="Y205" s="12">
        <v>1694.49</v>
      </c>
      <c r="Z205" s="12">
        <v>1789.48</v>
      </c>
      <c r="AA205" s="12">
        <v>1890.42</v>
      </c>
      <c r="AB205" s="12">
        <v>1997.65</v>
      </c>
      <c r="AC205" s="12">
        <v>2111.54</v>
      </c>
      <c r="AD205" s="12">
        <v>2232.4499999999998</v>
      </c>
      <c r="AE205" s="12">
        <v>2360.77</v>
      </c>
      <c r="AF205" s="12">
        <v>2496.9499999999998</v>
      </c>
      <c r="AG205" s="12">
        <v>2641.51</v>
      </c>
      <c r="AH205" s="12">
        <v>2795.06</v>
      </c>
      <c r="AI205" s="12">
        <v>2958.32</v>
      </c>
      <c r="AJ205" s="12">
        <v>3132.13</v>
      </c>
      <c r="AK205" s="12">
        <v>3317.46</v>
      </c>
      <c r="AL205" s="12">
        <v>3515.38</v>
      </c>
      <c r="AM205" s="12">
        <v>3727.13</v>
      </c>
      <c r="AN205" s="12">
        <v>3954.03</v>
      </c>
      <c r="AO205" s="12">
        <v>4197.4799999999996</v>
      </c>
      <c r="AP205" s="12">
        <v>4458.96</v>
      </c>
      <c r="AQ205" s="12">
        <v>4740.03</v>
      </c>
      <c r="AR205" s="12">
        <v>5042.37</v>
      </c>
      <c r="AS205" s="12">
        <v>5367.81</v>
      </c>
      <c r="AT205" s="12">
        <v>5718.43</v>
      </c>
      <c r="AU205" s="12">
        <v>6096.62</v>
      </c>
      <c r="AV205" s="12">
        <v>6505.13</v>
      </c>
      <c r="AW205" s="12">
        <v>6947.22</v>
      </c>
      <c r="AX205" s="12">
        <v>7426.73</v>
      </c>
      <c r="AY205" s="12">
        <v>7948.19</v>
      </c>
      <c r="AZ205" s="12">
        <v>8517.0499999999993</v>
      </c>
      <c r="BA205" s="12">
        <v>9138.75</v>
      </c>
      <c r="BB205" s="12">
        <v>9820.89</v>
      </c>
      <c r="BC205" s="12">
        <v>10572.87</v>
      </c>
      <c r="BD205" s="12">
        <v>11406.53</v>
      </c>
      <c r="BE205" s="12">
        <v>12336.67</v>
      </c>
      <c r="BF205" s="12">
        <v>13381.76</v>
      </c>
      <c r="BG205" s="12">
        <v>14565.45</v>
      </c>
      <c r="BH205" s="12">
        <v>15918.29</v>
      </c>
      <c r="BI205" s="12">
        <v>17479.82</v>
      </c>
      <c r="BJ205" s="12">
        <v>19301.490000000002</v>
      </c>
      <c r="BK205" s="12">
        <v>0</v>
      </c>
      <c r="BL205" s="12">
        <v>0</v>
      </c>
      <c r="BM205" s="12">
        <v>0</v>
      </c>
      <c r="BN205" s="12">
        <v>0</v>
      </c>
      <c r="BO205" s="12">
        <v>0</v>
      </c>
      <c r="BP205" s="12">
        <v>0</v>
      </c>
      <c r="BQ205" s="12">
        <v>0</v>
      </c>
      <c r="BR205" s="12">
        <v>0</v>
      </c>
      <c r="BS205" s="12">
        <v>0</v>
      </c>
      <c r="BT205" s="12">
        <v>0</v>
      </c>
      <c r="BU205" s="12">
        <v>0</v>
      </c>
      <c r="BV205" s="12">
        <v>0</v>
      </c>
      <c r="BW205" s="12">
        <v>0</v>
      </c>
      <c r="BX205" s="12">
        <v>0</v>
      </c>
      <c r="BY205" s="12">
        <v>0</v>
      </c>
      <c r="BZ205" s="12">
        <v>0</v>
      </c>
      <c r="CA205" s="12">
        <v>0</v>
      </c>
      <c r="CB205" s="12">
        <v>0</v>
      </c>
      <c r="CC205" s="12">
        <v>0</v>
      </c>
      <c r="CD205" s="12">
        <v>0</v>
      </c>
      <c r="CE205" s="12">
        <v>0</v>
      </c>
      <c r="CF205" s="12">
        <v>0</v>
      </c>
      <c r="CG205" s="12">
        <v>0</v>
      </c>
      <c r="CH205" s="12">
        <v>0</v>
      </c>
      <c r="CI205" s="12">
        <v>0</v>
      </c>
      <c r="CJ205" s="12">
        <v>0</v>
      </c>
      <c r="CK205" s="12">
        <v>0</v>
      </c>
      <c r="CL205" s="12">
        <v>0</v>
      </c>
      <c r="CM205" s="12">
        <v>0</v>
      </c>
      <c r="CN205" s="12">
        <v>0</v>
      </c>
      <c r="CO205" s="12">
        <v>0</v>
      </c>
      <c r="CP205" s="12">
        <v>0</v>
      </c>
      <c r="CQ205" s="12">
        <v>0</v>
      </c>
      <c r="CR205" s="12">
        <v>0</v>
      </c>
      <c r="CS205" s="12">
        <v>0</v>
      </c>
      <c r="CT205" s="12">
        <v>0</v>
      </c>
      <c r="CU205" s="12">
        <v>0</v>
      </c>
      <c r="CV205" s="12">
        <v>0</v>
      </c>
      <c r="CW205" s="12">
        <v>0</v>
      </c>
      <c r="CX205" s="12">
        <v>0</v>
      </c>
      <c r="CY205" s="12">
        <v>0</v>
      </c>
      <c r="CZ205" s="12">
        <v>0</v>
      </c>
      <c r="DA205" s="12">
        <v>0</v>
      </c>
      <c r="DB205" s="12">
        <v>0</v>
      </c>
      <c r="DC205" s="12">
        <v>0</v>
      </c>
      <c r="DD205" s="12">
        <v>0</v>
      </c>
      <c r="DE205" s="13">
        <v>0</v>
      </c>
      <c r="DF205" s="10">
        <v>0</v>
      </c>
      <c r="DG205" s="1">
        <f t="shared" si="3"/>
        <v>59</v>
      </c>
    </row>
    <row r="206" spans="1:111" ht="16.5" x14ac:dyDescent="0.35">
      <c r="A206" s="12">
        <v>22</v>
      </c>
      <c r="B206" s="11">
        <v>2</v>
      </c>
      <c r="C206" s="11">
        <v>15</v>
      </c>
      <c r="D206" s="12" t="s">
        <v>86</v>
      </c>
      <c r="E206" s="12">
        <v>33.03</v>
      </c>
      <c r="F206" s="12">
        <v>80.78</v>
      </c>
      <c r="G206" s="12">
        <v>132.02000000000001</v>
      </c>
      <c r="H206" s="12">
        <v>196.48</v>
      </c>
      <c r="I206" s="12">
        <v>265.68</v>
      </c>
      <c r="J206" s="12">
        <v>339.96</v>
      </c>
      <c r="K206" s="12">
        <v>419.66</v>
      </c>
      <c r="L206" s="12">
        <v>505.16</v>
      </c>
      <c r="M206" s="12">
        <v>596.84</v>
      </c>
      <c r="N206" s="12">
        <v>695.14</v>
      </c>
      <c r="O206" s="12">
        <v>800.52</v>
      </c>
      <c r="P206" s="12">
        <v>913.44</v>
      </c>
      <c r="Q206" s="12">
        <v>1034.45</v>
      </c>
      <c r="R206" s="12">
        <v>1164.1400000000001</v>
      </c>
      <c r="S206" s="12">
        <v>1303.1400000000001</v>
      </c>
      <c r="T206" s="12">
        <v>1373.93</v>
      </c>
      <c r="U206" s="12">
        <v>1449.02</v>
      </c>
      <c r="V206" s="12">
        <v>1528.69</v>
      </c>
      <c r="W206" s="12">
        <v>1613.29</v>
      </c>
      <c r="X206" s="12">
        <v>1703.15</v>
      </c>
      <c r="Y206" s="12">
        <v>1798.63</v>
      </c>
      <c r="Z206" s="12">
        <v>1900.08</v>
      </c>
      <c r="AA206" s="12">
        <v>2007.86</v>
      </c>
      <c r="AB206" s="12">
        <v>2122.34</v>
      </c>
      <c r="AC206" s="12">
        <v>2243.86</v>
      </c>
      <c r="AD206" s="12">
        <v>2372.84</v>
      </c>
      <c r="AE206" s="12">
        <v>2509.71</v>
      </c>
      <c r="AF206" s="12">
        <v>2655.01</v>
      </c>
      <c r="AG206" s="12">
        <v>2809.35</v>
      </c>
      <c r="AH206" s="12">
        <v>2973.45</v>
      </c>
      <c r="AI206" s="12">
        <v>3148.15</v>
      </c>
      <c r="AJ206" s="12">
        <v>3334.42</v>
      </c>
      <c r="AK206" s="12">
        <v>3533.36</v>
      </c>
      <c r="AL206" s="12">
        <v>3746.19</v>
      </c>
      <c r="AM206" s="12">
        <v>3974.24</v>
      </c>
      <c r="AN206" s="12">
        <v>4218.9399999999996</v>
      </c>
      <c r="AO206" s="12">
        <v>4481.76</v>
      </c>
      <c r="AP206" s="12">
        <v>4764.2700000000004</v>
      </c>
      <c r="AQ206" s="12">
        <v>5068.1499999999996</v>
      </c>
      <c r="AR206" s="12">
        <v>5395.25</v>
      </c>
      <c r="AS206" s="12">
        <v>5747.67</v>
      </c>
      <c r="AT206" s="12">
        <v>6127.79</v>
      </c>
      <c r="AU206" s="12">
        <v>6538.39</v>
      </c>
      <c r="AV206" s="12">
        <v>6982.74</v>
      </c>
      <c r="AW206" s="12">
        <v>7464.7</v>
      </c>
      <c r="AX206" s="12">
        <v>7988.84</v>
      </c>
      <c r="AY206" s="12">
        <v>8560.6</v>
      </c>
      <c r="AZ206" s="12">
        <v>9185.48</v>
      </c>
      <c r="BA206" s="12">
        <v>9871.11</v>
      </c>
      <c r="BB206" s="12">
        <v>10626.93</v>
      </c>
      <c r="BC206" s="12">
        <v>11464.85</v>
      </c>
      <c r="BD206" s="12">
        <v>12399.75</v>
      </c>
      <c r="BE206" s="12">
        <v>13450.18</v>
      </c>
      <c r="BF206" s="12">
        <v>14639.92</v>
      </c>
      <c r="BG206" s="12">
        <v>15999.69</v>
      </c>
      <c r="BH206" s="12">
        <v>17569.2</v>
      </c>
      <c r="BI206" s="12">
        <v>19400.189999999999</v>
      </c>
      <c r="BJ206" s="12">
        <v>0</v>
      </c>
      <c r="BK206" s="12">
        <v>0</v>
      </c>
      <c r="BL206" s="12">
        <v>0</v>
      </c>
      <c r="BM206" s="12">
        <v>0</v>
      </c>
      <c r="BN206" s="12">
        <v>0</v>
      </c>
      <c r="BO206" s="12">
        <v>0</v>
      </c>
      <c r="BP206" s="12">
        <v>0</v>
      </c>
      <c r="BQ206" s="12">
        <v>0</v>
      </c>
      <c r="BR206" s="12">
        <v>0</v>
      </c>
      <c r="BS206" s="12">
        <v>0</v>
      </c>
      <c r="BT206" s="12">
        <v>0</v>
      </c>
      <c r="BU206" s="12">
        <v>0</v>
      </c>
      <c r="BV206" s="12">
        <v>0</v>
      </c>
      <c r="BW206" s="12">
        <v>0</v>
      </c>
      <c r="BX206" s="12">
        <v>0</v>
      </c>
      <c r="BY206" s="12">
        <v>0</v>
      </c>
      <c r="BZ206" s="12">
        <v>0</v>
      </c>
      <c r="CA206" s="12">
        <v>0</v>
      </c>
      <c r="CB206" s="12">
        <v>0</v>
      </c>
      <c r="CC206" s="12">
        <v>0</v>
      </c>
      <c r="CD206" s="12">
        <v>0</v>
      </c>
      <c r="CE206" s="12">
        <v>0</v>
      </c>
      <c r="CF206" s="12">
        <v>0</v>
      </c>
      <c r="CG206" s="12">
        <v>0</v>
      </c>
      <c r="CH206" s="12">
        <v>0</v>
      </c>
      <c r="CI206" s="12">
        <v>0</v>
      </c>
      <c r="CJ206" s="12">
        <v>0</v>
      </c>
      <c r="CK206" s="12">
        <v>0</v>
      </c>
      <c r="CL206" s="12">
        <v>0</v>
      </c>
      <c r="CM206" s="12">
        <v>0</v>
      </c>
      <c r="CN206" s="12">
        <v>0</v>
      </c>
      <c r="CO206" s="12">
        <v>0</v>
      </c>
      <c r="CP206" s="12">
        <v>0</v>
      </c>
      <c r="CQ206" s="12">
        <v>0</v>
      </c>
      <c r="CR206" s="12">
        <v>0</v>
      </c>
      <c r="CS206" s="12">
        <v>0</v>
      </c>
      <c r="CT206" s="12">
        <v>0</v>
      </c>
      <c r="CU206" s="12">
        <v>0</v>
      </c>
      <c r="CV206" s="12">
        <v>0</v>
      </c>
      <c r="CW206" s="12">
        <v>0</v>
      </c>
      <c r="CX206" s="12">
        <v>0</v>
      </c>
      <c r="CY206" s="12">
        <v>0</v>
      </c>
      <c r="CZ206" s="12">
        <v>0</v>
      </c>
      <c r="DA206" s="12">
        <v>0</v>
      </c>
      <c r="DB206" s="12">
        <v>0</v>
      </c>
      <c r="DC206" s="12">
        <v>0</v>
      </c>
      <c r="DD206" s="12">
        <v>0</v>
      </c>
      <c r="DE206" s="13">
        <v>0</v>
      </c>
      <c r="DF206" s="10">
        <v>0</v>
      </c>
      <c r="DG206" s="1">
        <f t="shared" si="3"/>
        <v>58</v>
      </c>
    </row>
    <row r="207" spans="1:111" ht="16.5" x14ac:dyDescent="0.35">
      <c r="A207" s="12">
        <v>23</v>
      </c>
      <c r="B207" s="11">
        <v>2</v>
      </c>
      <c r="C207" s="11">
        <v>15</v>
      </c>
      <c r="D207" s="12" t="s">
        <v>86</v>
      </c>
      <c r="E207" s="12">
        <v>34.909999999999997</v>
      </c>
      <c r="F207" s="12">
        <v>85.41</v>
      </c>
      <c r="G207" s="12">
        <v>139.61000000000001</v>
      </c>
      <c r="H207" s="12">
        <v>207.83</v>
      </c>
      <c r="I207" s="12">
        <v>281.08999999999997</v>
      </c>
      <c r="J207" s="12">
        <v>359.74</v>
      </c>
      <c r="K207" s="12">
        <v>444.17</v>
      </c>
      <c r="L207" s="12">
        <v>534.75</v>
      </c>
      <c r="M207" s="12">
        <v>631.91999999999996</v>
      </c>
      <c r="N207" s="12">
        <v>736.12</v>
      </c>
      <c r="O207" s="12">
        <v>847.84</v>
      </c>
      <c r="P207" s="12">
        <v>967.61</v>
      </c>
      <c r="Q207" s="12">
        <v>1096</v>
      </c>
      <c r="R207" s="12">
        <v>1233.67</v>
      </c>
      <c r="S207" s="12">
        <v>1381.29</v>
      </c>
      <c r="T207" s="12">
        <v>1456.78</v>
      </c>
      <c r="U207" s="12">
        <v>1536.88</v>
      </c>
      <c r="V207" s="12">
        <v>1621.94</v>
      </c>
      <c r="W207" s="12">
        <v>1712.28</v>
      </c>
      <c r="X207" s="12">
        <v>1808.27</v>
      </c>
      <c r="Y207" s="12">
        <v>1910.26</v>
      </c>
      <c r="Z207" s="12">
        <v>2018.62</v>
      </c>
      <c r="AA207" s="12">
        <v>2133.71</v>
      </c>
      <c r="AB207" s="12">
        <v>2255.88</v>
      </c>
      <c r="AC207" s="12">
        <v>2385.5500000000002</v>
      </c>
      <c r="AD207" s="12">
        <v>2523.16</v>
      </c>
      <c r="AE207" s="12">
        <v>2669.24</v>
      </c>
      <c r="AF207" s="12">
        <v>2824.4</v>
      </c>
      <c r="AG207" s="12">
        <v>2989.38</v>
      </c>
      <c r="AH207" s="12">
        <v>3165.01</v>
      </c>
      <c r="AI207" s="12">
        <v>3352.28</v>
      </c>
      <c r="AJ207" s="12">
        <v>3552.28</v>
      </c>
      <c r="AK207" s="12">
        <v>3766.25</v>
      </c>
      <c r="AL207" s="12">
        <v>3995.53</v>
      </c>
      <c r="AM207" s="12">
        <v>4241.54</v>
      </c>
      <c r="AN207" s="12">
        <v>4505.7700000000004</v>
      </c>
      <c r="AO207" s="12">
        <v>4789.79</v>
      </c>
      <c r="AP207" s="12">
        <v>5095.3</v>
      </c>
      <c r="AQ207" s="12">
        <v>5424.15</v>
      </c>
      <c r="AR207" s="12">
        <v>5778.46</v>
      </c>
      <c r="AS207" s="12">
        <v>6160.62</v>
      </c>
      <c r="AT207" s="12">
        <v>6573.42</v>
      </c>
      <c r="AU207" s="12">
        <v>7020.15</v>
      </c>
      <c r="AV207" s="12">
        <v>7504.69</v>
      </c>
      <c r="AW207" s="12">
        <v>8031.63</v>
      </c>
      <c r="AX207" s="12">
        <v>8606.4599999999991</v>
      </c>
      <c r="AY207" s="12">
        <v>9234.68</v>
      </c>
      <c r="AZ207" s="12">
        <v>9923.99</v>
      </c>
      <c r="BA207" s="12">
        <v>10683.86</v>
      </c>
      <c r="BB207" s="12">
        <v>11526.27</v>
      </c>
      <c r="BC207" s="12">
        <v>12466.17</v>
      </c>
      <c r="BD207" s="12">
        <v>13522.23</v>
      </c>
      <c r="BE207" s="12">
        <v>14718.35</v>
      </c>
      <c r="BF207" s="12">
        <v>16085.4</v>
      </c>
      <c r="BG207" s="12">
        <v>17663.32</v>
      </c>
      <c r="BH207" s="12">
        <v>19504.11</v>
      </c>
      <c r="BI207" s="12">
        <v>0</v>
      </c>
      <c r="BJ207" s="12">
        <v>0</v>
      </c>
      <c r="BK207" s="12">
        <v>0</v>
      </c>
      <c r="BL207" s="12">
        <v>0</v>
      </c>
      <c r="BM207" s="12">
        <v>0</v>
      </c>
      <c r="BN207" s="12">
        <v>0</v>
      </c>
      <c r="BO207" s="12">
        <v>0</v>
      </c>
      <c r="BP207" s="12">
        <v>0</v>
      </c>
      <c r="BQ207" s="12">
        <v>0</v>
      </c>
      <c r="BR207" s="12">
        <v>0</v>
      </c>
      <c r="BS207" s="12">
        <v>0</v>
      </c>
      <c r="BT207" s="12">
        <v>0</v>
      </c>
      <c r="BU207" s="12">
        <v>0</v>
      </c>
      <c r="BV207" s="12">
        <v>0</v>
      </c>
      <c r="BW207" s="12">
        <v>0</v>
      </c>
      <c r="BX207" s="12">
        <v>0</v>
      </c>
      <c r="BY207" s="12">
        <v>0</v>
      </c>
      <c r="BZ207" s="12">
        <v>0</v>
      </c>
      <c r="CA207" s="12">
        <v>0</v>
      </c>
      <c r="CB207" s="12">
        <v>0</v>
      </c>
      <c r="CC207" s="12">
        <v>0</v>
      </c>
      <c r="CD207" s="12">
        <v>0</v>
      </c>
      <c r="CE207" s="12">
        <v>0</v>
      </c>
      <c r="CF207" s="12">
        <v>0</v>
      </c>
      <c r="CG207" s="12">
        <v>0</v>
      </c>
      <c r="CH207" s="12">
        <v>0</v>
      </c>
      <c r="CI207" s="12">
        <v>0</v>
      </c>
      <c r="CJ207" s="12">
        <v>0</v>
      </c>
      <c r="CK207" s="12">
        <v>0</v>
      </c>
      <c r="CL207" s="12">
        <v>0</v>
      </c>
      <c r="CM207" s="12">
        <v>0</v>
      </c>
      <c r="CN207" s="12">
        <v>0</v>
      </c>
      <c r="CO207" s="12">
        <v>0</v>
      </c>
      <c r="CP207" s="12">
        <v>0</v>
      </c>
      <c r="CQ207" s="12">
        <v>0</v>
      </c>
      <c r="CR207" s="12">
        <v>0</v>
      </c>
      <c r="CS207" s="12">
        <v>0</v>
      </c>
      <c r="CT207" s="12">
        <v>0</v>
      </c>
      <c r="CU207" s="12">
        <v>0</v>
      </c>
      <c r="CV207" s="12">
        <v>0</v>
      </c>
      <c r="CW207" s="12">
        <v>0</v>
      </c>
      <c r="CX207" s="12">
        <v>0</v>
      </c>
      <c r="CY207" s="12">
        <v>0</v>
      </c>
      <c r="CZ207" s="12">
        <v>0</v>
      </c>
      <c r="DA207" s="12">
        <v>0</v>
      </c>
      <c r="DB207" s="12">
        <v>0</v>
      </c>
      <c r="DC207" s="12">
        <v>0</v>
      </c>
      <c r="DD207" s="12">
        <v>0</v>
      </c>
      <c r="DE207" s="13">
        <v>0</v>
      </c>
      <c r="DF207" s="10">
        <v>0</v>
      </c>
      <c r="DG207" s="1">
        <f t="shared" si="3"/>
        <v>57</v>
      </c>
    </row>
    <row r="208" spans="1:111" ht="16.5" x14ac:dyDescent="0.35">
      <c r="A208" s="12">
        <v>24</v>
      </c>
      <c r="B208" s="11">
        <v>2</v>
      </c>
      <c r="C208" s="11">
        <v>15</v>
      </c>
      <c r="D208" s="12" t="s">
        <v>86</v>
      </c>
      <c r="E208" s="12">
        <v>36.92</v>
      </c>
      <c r="F208" s="12">
        <v>90.34</v>
      </c>
      <c r="G208" s="12">
        <v>147.71</v>
      </c>
      <c r="H208" s="12">
        <v>219.94</v>
      </c>
      <c r="I208" s="12">
        <v>297.52999999999997</v>
      </c>
      <c r="J208" s="12">
        <v>380.87</v>
      </c>
      <c r="K208" s="12">
        <v>470.34</v>
      </c>
      <c r="L208" s="12">
        <v>566.36</v>
      </c>
      <c r="M208" s="12">
        <v>669.38</v>
      </c>
      <c r="N208" s="12">
        <v>779.89</v>
      </c>
      <c r="O208" s="12">
        <v>898.4</v>
      </c>
      <c r="P208" s="12">
        <v>1025.5</v>
      </c>
      <c r="Q208" s="12">
        <v>1161.82</v>
      </c>
      <c r="R208" s="12">
        <v>1308.05</v>
      </c>
      <c r="S208" s="12">
        <v>1464.94</v>
      </c>
      <c r="T208" s="12">
        <v>1545.5</v>
      </c>
      <c r="U208" s="12">
        <v>1631.03</v>
      </c>
      <c r="V208" s="12">
        <v>1721.88</v>
      </c>
      <c r="W208" s="12">
        <v>1818.4</v>
      </c>
      <c r="X208" s="12">
        <v>1920.97</v>
      </c>
      <c r="Y208" s="12">
        <v>2029.93</v>
      </c>
      <c r="Z208" s="12">
        <v>2145.67</v>
      </c>
      <c r="AA208" s="12">
        <v>2268.5300000000002</v>
      </c>
      <c r="AB208" s="12">
        <v>2398.92</v>
      </c>
      <c r="AC208" s="12">
        <v>2537.3000000000002</v>
      </c>
      <c r="AD208" s="12">
        <v>2684.2</v>
      </c>
      <c r="AE208" s="12">
        <v>2840.23</v>
      </c>
      <c r="AF208" s="12">
        <v>3006.13</v>
      </c>
      <c r="AG208" s="12">
        <v>3182.75</v>
      </c>
      <c r="AH208" s="12">
        <v>3371.07</v>
      </c>
      <c r="AI208" s="12">
        <v>3572.19</v>
      </c>
      <c r="AJ208" s="12">
        <v>3787.36</v>
      </c>
      <c r="AK208" s="12">
        <v>4017.93</v>
      </c>
      <c r="AL208" s="12">
        <v>4265.3100000000004</v>
      </c>
      <c r="AM208" s="12">
        <v>4531.0200000000004</v>
      </c>
      <c r="AN208" s="12">
        <v>4816.6400000000003</v>
      </c>
      <c r="AO208" s="12">
        <v>5123.8599999999997</v>
      </c>
      <c r="AP208" s="12">
        <v>5454.56</v>
      </c>
      <c r="AQ208" s="12">
        <v>5810.85</v>
      </c>
      <c r="AR208" s="12">
        <v>6195.15</v>
      </c>
      <c r="AS208" s="12">
        <v>6610.26</v>
      </c>
      <c r="AT208" s="12">
        <v>7059.5</v>
      </c>
      <c r="AU208" s="12">
        <v>7546.75</v>
      </c>
      <c r="AV208" s="12">
        <v>8076.65</v>
      </c>
      <c r="AW208" s="12">
        <v>8654.7000000000007</v>
      </c>
      <c r="AX208" s="12">
        <v>9286.44</v>
      </c>
      <c r="AY208" s="12">
        <v>9979.61</v>
      </c>
      <c r="AZ208" s="12">
        <v>10743.74</v>
      </c>
      <c r="BA208" s="12">
        <v>11590.87</v>
      </c>
      <c r="BB208" s="12">
        <v>12536.04</v>
      </c>
      <c r="BC208" s="12">
        <v>13598.02</v>
      </c>
      <c r="BD208" s="12">
        <v>14800.84</v>
      </c>
      <c r="BE208" s="12">
        <v>16175.56</v>
      </c>
      <c r="BF208" s="12">
        <v>17762.32</v>
      </c>
      <c r="BG208" s="12">
        <v>19613.43</v>
      </c>
      <c r="BH208" s="12">
        <v>0</v>
      </c>
      <c r="BI208" s="12">
        <v>0</v>
      </c>
      <c r="BJ208" s="12">
        <v>0</v>
      </c>
      <c r="BK208" s="12">
        <v>0</v>
      </c>
      <c r="BL208" s="12">
        <v>0</v>
      </c>
      <c r="BM208" s="12">
        <v>0</v>
      </c>
      <c r="BN208" s="12">
        <v>0</v>
      </c>
      <c r="BO208" s="12">
        <v>0</v>
      </c>
      <c r="BP208" s="12">
        <v>0</v>
      </c>
      <c r="BQ208" s="12">
        <v>0</v>
      </c>
      <c r="BR208" s="12">
        <v>0</v>
      </c>
      <c r="BS208" s="12">
        <v>0</v>
      </c>
      <c r="BT208" s="12">
        <v>0</v>
      </c>
      <c r="BU208" s="12">
        <v>0</v>
      </c>
      <c r="BV208" s="12">
        <v>0</v>
      </c>
      <c r="BW208" s="12">
        <v>0</v>
      </c>
      <c r="BX208" s="12">
        <v>0</v>
      </c>
      <c r="BY208" s="12">
        <v>0</v>
      </c>
      <c r="BZ208" s="12">
        <v>0</v>
      </c>
      <c r="CA208" s="12">
        <v>0</v>
      </c>
      <c r="CB208" s="12">
        <v>0</v>
      </c>
      <c r="CC208" s="12">
        <v>0</v>
      </c>
      <c r="CD208" s="12">
        <v>0</v>
      </c>
      <c r="CE208" s="12">
        <v>0</v>
      </c>
      <c r="CF208" s="12">
        <v>0</v>
      </c>
      <c r="CG208" s="12">
        <v>0</v>
      </c>
      <c r="CH208" s="12">
        <v>0</v>
      </c>
      <c r="CI208" s="12">
        <v>0</v>
      </c>
      <c r="CJ208" s="12">
        <v>0</v>
      </c>
      <c r="CK208" s="12">
        <v>0</v>
      </c>
      <c r="CL208" s="12">
        <v>0</v>
      </c>
      <c r="CM208" s="12">
        <v>0</v>
      </c>
      <c r="CN208" s="12">
        <v>0</v>
      </c>
      <c r="CO208" s="12">
        <v>0</v>
      </c>
      <c r="CP208" s="12">
        <v>0</v>
      </c>
      <c r="CQ208" s="12">
        <v>0</v>
      </c>
      <c r="CR208" s="12">
        <v>0</v>
      </c>
      <c r="CS208" s="12">
        <v>0</v>
      </c>
      <c r="CT208" s="12">
        <v>0</v>
      </c>
      <c r="CU208" s="12">
        <v>0</v>
      </c>
      <c r="CV208" s="12">
        <v>0</v>
      </c>
      <c r="CW208" s="12">
        <v>0</v>
      </c>
      <c r="CX208" s="12">
        <v>0</v>
      </c>
      <c r="CY208" s="12">
        <v>0</v>
      </c>
      <c r="CZ208" s="12">
        <v>0</v>
      </c>
      <c r="DA208" s="12">
        <v>0</v>
      </c>
      <c r="DB208" s="12">
        <v>0</v>
      </c>
      <c r="DC208" s="12">
        <v>0</v>
      </c>
      <c r="DD208" s="12">
        <v>0</v>
      </c>
      <c r="DE208" s="13">
        <v>0</v>
      </c>
      <c r="DF208" s="10">
        <v>0</v>
      </c>
      <c r="DG208" s="1">
        <f t="shared" si="3"/>
        <v>56</v>
      </c>
    </row>
    <row r="209" spans="1:111" ht="16.5" x14ac:dyDescent="0.35">
      <c r="A209" s="12">
        <v>25</v>
      </c>
      <c r="B209" s="11">
        <v>2</v>
      </c>
      <c r="C209" s="11">
        <v>15</v>
      </c>
      <c r="D209" s="12" t="s">
        <v>86</v>
      </c>
      <c r="E209" s="12">
        <v>39.049999999999997</v>
      </c>
      <c r="F209" s="12">
        <v>95.6</v>
      </c>
      <c r="G209" s="12">
        <v>156.36000000000001</v>
      </c>
      <c r="H209" s="12">
        <v>232.87</v>
      </c>
      <c r="I209" s="12">
        <v>315.11</v>
      </c>
      <c r="J209" s="12">
        <v>403.44</v>
      </c>
      <c r="K209" s="12">
        <v>498.31</v>
      </c>
      <c r="L209" s="12">
        <v>600.14</v>
      </c>
      <c r="M209" s="12">
        <v>709.42</v>
      </c>
      <c r="N209" s="12">
        <v>826.68</v>
      </c>
      <c r="O209" s="12">
        <v>952.47</v>
      </c>
      <c r="P209" s="12">
        <v>1087.44</v>
      </c>
      <c r="Q209" s="12">
        <v>1232.28</v>
      </c>
      <c r="R209" s="12">
        <v>1387.73</v>
      </c>
      <c r="S209" s="12">
        <v>1554.59</v>
      </c>
      <c r="T209" s="12">
        <v>1640.62</v>
      </c>
      <c r="U209" s="12">
        <v>1732.01</v>
      </c>
      <c r="V209" s="12">
        <v>1829.1</v>
      </c>
      <c r="W209" s="12">
        <v>1932.27</v>
      </c>
      <c r="X209" s="12">
        <v>2041.88</v>
      </c>
      <c r="Y209" s="12">
        <v>2158.29</v>
      </c>
      <c r="Z209" s="12">
        <v>2281.87</v>
      </c>
      <c r="AA209" s="12">
        <v>2413.0300000000002</v>
      </c>
      <c r="AB209" s="12">
        <v>2552.23</v>
      </c>
      <c r="AC209" s="12">
        <v>2699.99</v>
      </c>
      <c r="AD209" s="12">
        <v>2856.94</v>
      </c>
      <c r="AE209" s="12">
        <v>3023.82</v>
      </c>
      <c r="AF209" s="12">
        <v>3201.48</v>
      </c>
      <c r="AG209" s="12">
        <v>3390.91</v>
      </c>
      <c r="AH209" s="12">
        <v>3593.21</v>
      </c>
      <c r="AI209" s="12">
        <v>3809.65</v>
      </c>
      <c r="AJ209" s="12">
        <v>4041.57</v>
      </c>
      <c r="AK209" s="12">
        <v>4290.41</v>
      </c>
      <c r="AL209" s="12">
        <v>4557.68</v>
      </c>
      <c r="AM209" s="12">
        <v>4844.9799999999996</v>
      </c>
      <c r="AN209" s="12">
        <v>5154</v>
      </c>
      <c r="AO209" s="12">
        <v>5486.65</v>
      </c>
      <c r="AP209" s="12">
        <v>5845.04</v>
      </c>
      <c r="AQ209" s="12">
        <v>6231.6</v>
      </c>
      <c r="AR209" s="12">
        <v>6649.15</v>
      </c>
      <c r="AS209" s="12">
        <v>7101.03</v>
      </c>
      <c r="AT209" s="12">
        <v>7591.15</v>
      </c>
      <c r="AU209" s="12">
        <v>8124.17</v>
      </c>
      <c r="AV209" s="12">
        <v>8705.6200000000008</v>
      </c>
      <c r="AW209" s="12">
        <v>9341.08</v>
      </c>
      <c r="AX209" s="12">
        <v>10038.33</v>
      </c>
      <c r="AY209" s="12">
        <v>10806.95</v>
      </c>
      <c r="AZ209" s="12">
        <v>11659.07</v>
      </c>
      <c r="BA209" s="12">
        <v>12609.8</v>
      </c>
      <c r="BB209" s="12">
        <v>13678.03</v>
      </c>
      <c r="BC209" s="12">
        <v>14887.92</v>
      </c>
      <c r="BD209" s="12">
        <v>16270.73</v>
      </c>
      <c r="BE209" s="12">
        <v>17866.830000000002</v>
      </c>
      <c r="BF209" s="12">
        <v>19728.830000000002</v>
      </c>
      <c r="BG209" s="12">
        <v>0</v>
      </c>
      <c r="BH209" s="12">
        <v>0</v>
      </c>
      <c r="BI209" s="12">
        <v>0</v>
      </c>
      <c r="BJ209" s="12">
        <v>0</v>
      </c>
      <c r="BK209" s="12">
        <v>0</v>
      </c>
      <c r="BL209" s="12">
        <v>0</v>
      </c>
      <c r="BM209" s="12">
        <v>0</v>
      </c>
      <c r="BN209" s="12">
        <v>0</v>
      </c>
      <c r="BO209" s="12">
        <v>0</v>
      </c>
      <c r="BP209" s="12">
        <v>0</v>
      </c>
      <c r="BQ209" s="12">
        <v>0</v>
      </c>
      <c r="BR209" s="12">
        <v>0</v>
      </c>
      <c r="BS209" s="12">
        <v>0</v>
      </c>
      <c r="BT209" s="12">
        <v>0</v>
      </c>
      <c r="BU209" s="12">
        <v>0</v>
      </c>
      <c r="BV209" s="12">
        <v>0</v>
      </c>
      <c r="BW209" s="12">
        <v>0</v>
      </c>
      <c r="BX209" s="12">
        <v>0</v>
      </c>
      <c r="BY209" s="12">
        <v>0</v>
      </c>
      <c r="BZ209" s="12">
        <v>0</v>
      </c>
      <c r="CA209" s="12">
        <v>0</v>
      </c>
      <c r="CB209" s="12">
        <v>0</v>
      </c>
      <c r="CC209" s="12">
        <v>0</v>
      </c>
      <c r="CD209" s="12">
        <v>0</v>
      </c>
      <c r="CE209" s="12">
        <v>0</v>
      </c>
      <c r="CF209" s="12">
        <v>0</v>
      </c>
      <c r="CG209" s="12">
        <v>0</v>
      </c>
      <c r="CH209" s="12">
        <v>0</v>
      </c>
      <c r="CI209" s="12">
        <v>0</v>
      </c>
      <c r="CJ209" s="12">
        <v>0</v>
      </c>
      <c r="CK209" s="12">
        <v>0</v>
      </c>
      <c r="CL209" s="12">
        <v>0</v>
      </c>
      <c r="CM209" s="12">
        <v>0</v>
      </c>
      <c r="CN209" s="12">
        <v>0</v>
      </c>
      <c r="CO209" s="12">
        <v>0</v>
      </c>
      <c r="CP209" s="12">
        <v>0</v>
      </c>
      <c r="CQ209" s="12">
        <v>0</v>
      </c>
      <c r="CR209" s="12">
        <v>0</v>
      </c>
      <c r="CS209" s="12">
        <v>0</v>
      </c>
      <c r="CT209" s="12">
        <v>0</v>
      </c>
      <c r="CU209" s="12">
        <v>0</v>
      </c>
      <c r="CV209" s="12">
        <v>0</v>
      </c>
      <c r="CW209" s="12">
        <v>0</v>
      </c>
      <c r="CX209" s="12">
        <v>0</v>
      </c>
      <c r="CY209" s="12">
        <v>0</v>
      </c>
      <c r="CZ209" s="12">
        <v>0</v>
      </c>
      <c r="DA209" s="12">
        <v>0</v>
      </c>
      <c r="DB209" s="12">
        <v>0</v>
      </c>
      <c r="DC209" s="12">
        <v>0</v>
      </c>
      <c r="DD209" s="12">
        <v>0</v>
      </c>
      <c r="DE209" s="13">
        <v>0</v>
      </c>
      <c r="DF209" s="10">
        <v>0</v>
      </c>
      <c r="DG209" s="1">
        <f t="shared" si="3"/>
        <v>55</v>
      </c>
    </row>
    <row r="210" spans="1:111" ht="16.5" x14ac:dyDescent="0.35">
      <c r="A210" s="12">
        <v>26</v>
      </c>
      <c r="B210" s="11">
        <v>2</v>
      </c>
      <c r="C210" s="11">
        <v>15</v>
      </c>
      <c r="D210" s="12" t="s">
        <v>86</v>
      </c>
      <c r="E210" s="12">
        <v>41.32</v>
      </c>
      <c r="F210" s="12">
        <v>101.22</v>
      </c>
      <c r="G210" s="12">
        <v>165.6</v>
      </c>
      <c r="H210" s="12">
        <v>246.71</v>
      </c>
      <c r="I210" s="12">
        <v>333.9</v>
      </c>
      <c r="J210" s="12">
        <v>427.58</v>
      </c>
      <c r="K210" s="12">
        <v>528.22</v>
      </c>
      <c r="L210" s="12">
        <v>636.26</v>
      </c>
      <c r="M210" s="12">
        <v>752.24</v>
      </c>
      <c r="N210" s="12">
        <v>876.72</v>
      </c>
      <c r="O210" s="12">
        <v>1010.34</v>
      </c>
      <c r="P210" s="12">
        <v>1153.77</v>
      </c>
      <c r="Q210" s="12">
        <v>1307.77</v>
      </c>
      <c r="R210" s="12">
        <v>1473.13</v>
      </c>
      <c r="S210" s="12">
        <v>1650.72</v>
      </c>
      <c r="T210" s="12">
        <v>1742.67</v>
      </c>
      <c r="U210" s="12">
        <v>1840.36</v>
      </c>
      <c r="V210" s="12">
        <v>1944.17</v>
      </c>
      <c r="W210" s="12">
        <v>2054.4499999999998</v>
      </c>
      <c r="X210" s="12">
        <v>2171.58</v>
      </c>
      <c r="Y210" s="12">
        <v>2295.92</v>
      </c>
      <c r="Z210" s="12">
        <v>2427.89</v>
      </c>
      <c r="AA210" s="12">
        <v>2567.94</v>
      </c>
      <c r="AB210" s="12">
        <v>2716.61</v>
      </c>
      <c r="AC210" s="12">
        <v>2874.53</v>
      </c>
      <c r="AD210" s="12">
        <v>3042.44</v>
      </c>
      <c r="AE210" s="12">
        <v>3221.19</v>
      </c>
      <c r="AF210" s="12">
        <v>3411.78</v>
      </c>
      <c r="AG210" s="12">
        <v>3615.33</v>
      </c>
      <c r="AH210" s="12">
        <v>3833.1</v>
      </c>
      <c r="AI210" s="12">
        <v>4066.45</v>
      </c>
      <c r="AJ210" s="12">
        <v>4316.83</v>
      </c>
      <c r="AK210" s="12">
        <v>4585.74</v>
      </c>
      <c r="AL210" s="12">
        <v>4874.8100000000004</v>
      </c>
      <c r="AM210" s="12">
        <v>5185.74</v>
      </c>
      <c r="AN210" s="12">
        <v>5520.43</v>
      </c>
      <c r="AO210" s="12">
        <v>5881.03</v>
      </c>
      <c r="AP210" s="12">
        <v>6269.96</v>
      </c>
      <c r="AQ210" s="12">
        <v>6690.09</v>
      </c>
      <c r="AR210" s="12">
        <v>7144.75</v>
      </c>
      <c r="AS210" s="12">
        <v>7637.89</v>
      </c>
      <c r="AT210" s="12">
        <v>8174.19</v>
      </c>
      <c r="AU210" s="12">
        <v>8759.2199999999993</v>
      </c>
      <c r="AV210" s="12">
        <v>9398.59</v>
      </c>
      <c r="AW210" s="12">
        <v>10100.129999999999</v>
      </c>
      <c r="AX210" s="12">
        <v>10873.49</v>
      </c>
      <c r="AY210" s="12">
        <v>11730.85</v>
      </c>
      <c r="AZ210" s="12">
        <v>12687.44</v>
      </c>
      <c r="BA210" s="12">
        <v>13762.24</v>
      </c>
      <c r="BB210" s="12">
        <v>14979.59</v>
      </c>
      <c r="BC210" s="12">
        <v>16370.9</v>
      </c>
      <c r="BD210" s="12">
        <v>17976.830000000002</v>
      </c>
      <c r="BE210" s="12">
        <v>19850.3</v>
      </c>
      <c r="BF210" s="12">
        <v>0</v>
      </c>
      <c r="BG210" s="12">
        <v>0</v>
      </c>
      <c r="BH210" s="12">
        <v>0</v>
      </c>
      <c r="BI210" s="12">
        <v>0</v>
      </c>
      <c r="BJ210" s="12">
        <v>0</v>
      </c>
      <c r="BK210" s="12">
        <v>0</v>
      </c>
      <c r="BL210" s="12">
        <v>0</v>
      </c>
      <c r="BM210" s="12">
        <v>0</v>
      </c>
      <c r="BN210" s="12">
        <v>0</v>
      </c>
      <c r="BO210" s="12">
        <v>0</v>
      </c>
      <c r="BP210" s="12">
        <v>0</v>
      </c>
      <c r="BQ210" s="12">
        <v>0</v>
      </c>
      <c r="BR210" s="12">
        <v>0</v>
      </c>
      <c r="BS210" s="12">
        <v>0</v>
      </c>
      <c r="BT210" s="12">
        <v>0</v>
      </c>
      <c r="BU210" s="12">
        <v>0</v>
      </c>
      <c r="BV210" s="12">
        <v>0</v>
      </c>
      <c r="BW210" s="12">
        <v>0</v>
      </c>
      <c r="BX210" s="12">
        <v>0</v>
      </c>
      <c r="BY210" s="12">
        <v>0</v>
      </c>
      <c r="BZ210" s="12">
        <v>0</v>
      </c>
      <c r="CA210" s="12">
        <v>0</v>
      </c>
      <c r="CB210" s="12">
        <v>0</v>
      </c>
      <c r="CC210" s="12">
        <v>0</v>
      </c>
      <c r="CD210" s="12">
        <v>0</v>
      </c>
      <c r="CE210" s="12">
        <v>0</v>
      </c>
      <c r="CF210" s="12">
        <v>0</v>
      </c>
      <c r="CG210" s="12">
        <v>0</v>
      </c>
      <c r="CH210" s="12">
        <v>0</v>
      </c>
      <c r="CI210" s="12">
        <v>0</v>
      </c>
      <c r="CJ210" s="12">
        <v>0</v>
      </c>
      <c r="CK210" s="12">
        <v>0</v>
      </c>
      <c r="CL210" s="12">
        <v>0</v>
      </c>
      <c r="CM210" s="12">
        <v>0</v>
      </c>
      <c r="CN210" s="12">
        <v>0</v>
      </c>
      <c r="CO210" s="12">
        <v>0</v>
      </c>
      <c r="CP210" s="12">
        <v>0</v>
      </c>
      <c r="CQ210" s="12">
        <v>0</v>
      </c>
      <c r="CR210" s="12">
        <v>0</v>
      </c>
      <c r="CS210" s="12">
        <v>0</v>
      </c>
      <c r="CT210" s="12">
        <v>0</v>
      </c>
      <c r="CU210" s="12">
        <v>0</v>
      </c>
      <c r="CV210" s="12">
        <v>0</v>
      </c>
      <c r="CW210" s="12">
        <v>0</v>
      </c>
      <c r="CX210" s="12">
        <v>0</v>
      </c>
      <c r="CY210" s="12">
        <v>0</v>
      </c>
      <c r="CZ210" s="12">
        <v>0</v>
      </c>
      <c r="DA210" s="12">
        <v>0</v>
      </c>
      <c r="DB210" s="12">
        <v>0</v>
      </c>
      <c r="DC210" s="12">
        <v>0</v>
      </c>
      <c r="DD210" s="12">
        <v>0</v>
      </c>
      <c r="DE210" s="13">
        <v>0</v>
      </c>
      <c r="DF210" s="10">
        <v>0</v>
      </c>
      <c r="DG210" s="1">
        <f t="shared" si="3"/>
        <v>54</v>
      </c>
    </row>
    <row r="211" spans="1:111" ht="16.5" x14ac:dyDescent="0.35">
      <c r="A211" s="12">
        <v>27</v>
      </c>
      <c r="B211" s="11">
        <v>2</v>
      </c>
      <c r="C211" s="11">
        <v>15</v>
      </c>
      <c r="D211" s="12" t="s">
        <v>86</v>
      </c>
      <c r="E211" s="12">
        <v>43.76</v>
      </c>
      <c r="F211" s="12">
        <v>107.24</v>
      </c>
      <c r="G211" s="12">
        <v>175.49</v>
      </c>
      <c r="H211" s="12">
        <v>261.52</v>
      </c>
      <c r="I211" s="12">
        <v>354.01</v>
      </c>
      <c r="J211" s="12">
        <v>453.43</v>
      </c>
      <c r="K211" s="12">
        <v>560.23</v>
      </c>
      <c r="L211" s="12">
        <v>674.92</v>
      </c>
      <c r="M211" s="12">
        <v>798.08</v>
      </c>
      <c r="N211" s="12">
        <v>930.33</v>
      </c>
      <c r="O211" s="12">
        <v>1072.3599999999999</v>
      </c>
      <c r="P211" s="12">
        <v>1224.9100000000001</v>
      </c>
      <c r="Q211" s="12">
        <v>1388.77</v>
      </c>
      <c r="R211" s="12">
        <v>1564.81</v>
      </c>
      <c r="S211" s="12">
        <v>1753.94</v>
      </c>
      <c r="T211" s="12">
        <v>1852.27</v>
      </c>
      <c r="U211" s="12">
        <v>1956.74</v>
      </c>
      <c r="V211" s="12">
        <v>2067.7399999999998</v>
      </c>
      <c r="W211" s="12">
        <v>2185.63</v>
      </c>
      <c r="X211" s="12">
        <v>2310.77</v>
      </c>
      <c r="Y211" s="12">
        <v>2443.59</v>
      </c>
      <c r="Z211" s="12">
        <v>2584.5500000000002</v>
      </c>
      <c r="AA211" s="12">
        <v>2734.18</v>
      </c>
      <c r="AB211" s="12">
        <v>2893.12</v>
      </c>
      <c r="AC211" s="12">
        <v>3062.12</v>
      </c>
      <c r="AD211" s="12">
        <v>3242.02</v>
      </c>
      <c r="AE211" s="12">
        <v>3433.85</v>
      </c>
      <c r="AF211" s="12">
        <v>3638.72</v>
      </c>
      <c r="AG211" s="12">
        <v>3857.89</v>
      </c>
      <c r="AH211" s="12">
        <v>4092.75</v>
      </c>
      <c r="AI211" s="12">
        <v>4344.75</v>
      </c>
      <c r="AJ211" s="12">
        <v>4615.3999999999996</v>
      </c>
      <c r="AK211" s="12">
        <v>4906.34</v>
      </c>
      <c r="AL211" s="12">
        <v>5219.28</v>
      </c>
      <c r="AM211" s="12">
        <v>5556.14</v>
      </c>
      <c r="AN211" s="12">
        <v>5919.06</v>
      </c>
      <c r="AO211" s="12">
        <v>6310.52</v>
      </c>
      <c r="AP211" s="12">
        <v>6733.36</v>
      </c>
      <c r="AQ211" s="12">
        <v>7190.96</v>
      </c>
      <c r="AR211" s="12">
        <v>7687.29</v>
      </c>
      <c r="AS211" s="12">
        <v>8227.06</v>
      </c>
      <c r="AT211" s="12">
        <v>8815.8799999999992</v>
      </c>
      <c r="AU211" s="12">
        <v>9459.3799999999992</v>
      </c>
      <c r="AV211" s="12">
        <v>10165.459999999999</v>
      </c>
      <c r="AW211" s="12">
        <v>10943.81</v>
      </c>
      <c r="AX211" s="12">
        <v>11806.72</v>
      </c>
      <c r="AY211" s="12">
        <v>12769.5</v>
      </c>
      <c r="AZ211" s="12">
        <v>13851.25</v>
      </c>
      <c r="BA211" s="12">
        <v>15076.47</v>
      </c>
      <c r="BB211" s="12">
        <v>16476.79</v>
      </c>
      <c r="BC211" s="12">
        <v>18093.099999999999</v>
      </c>
      <c r="BD211" s="12">
        <v>19978.689999999999</v>
      </c>
      <c r="BE211" s="12">
        <v>0</v>
      </c>
      <c r="BF211" s="12">
        <v>0</v>
      </c>
      <c r="BG211" s="12">
        <v>0</v>
      </c>
      <c r="BH211" s="12">
        <v>0</v>
      </c>
      <c r="BI211" s="12">
        <v>0</v>
      </c>
      <c r="BJ211" s="12">
        <v>0</v>
      </c>
      <c r="BK211" s="12">
        <v>0</v>
      </c>
      <c r="BL211" s="12">
        <v>0</v>
      </c>
      <c r="BM211" s="12">
        <v>0</v>
      </c>
      <c r="BN211" s="12">
        <v>0</v>
      </c>
      <c r="BO211" s="12">
        <v>0</v>
      </c>
      <c r="BP211" s="12">
        <v>0</v>
      </c>
      <c r="BQ211" s="12">
        <v>0</v>
      </c>
      <c r="BR211" s="12">
        <v>0</v>
      </c>
      <c r="BS211" s="12">
        <v>0</v>
      </c>
      <c r="BT211" s="12">
        <v>0</v>
      </c>
      <c r="BU211" s="12">
        <v>0</v>
      </c>
      <c r="BV211" s="12">
        <v>0</v>
      </c>
      <c r="BW211" s="12">
        <v>0</v>
      </c>
      <c r="BX211" s="12">
        <v>0</v>
      </c>
      <c r="BY211" s="12">
        <v>0</v>
      </c>
      <c r="BZ211" s="12">
        <v>0</v>
      </c>
      <c r="CA211" s="12">
        <v>0</v>
      </c>
      <c r="CB211" s="12">
        <v>0</v>
      </c>
      <c r="CC211" s="12">
        <v>0</v>
      </c>
      <c r="CD211" s="12">
        <v>0</v>
      </c>
      <c r="CE211" s="12">
        <v>0</v>
      </c>
      <c r="CF211" s="12">
        <v>0</v>
      </c>
      <c r="CG211" s="12">
        <v>0</v>
      </c>
      <c r="CH211" s="12">
        <v>0</v>
      </c>
      <c r="CI211" s="12">
        <v>0</v>
      </c>
      <c r="CJ211" s="12">
        <v>0</v>
      </c>
      <c r="CK211" s="12">
        <v>0</v>
      </c>
      <c r="CL211" s="12">
        <v>0</v>
      </c>
      <c r="CM211" s="12">
        <v>0</v>
      </c>
      <c r="CN211" s="12">
        <v>0</v>
      </c>
      <c r="CO211" s="12">
        <v>0</v>
      </c>
      <c r="CP211" s="12">
        <v>0</v>
      </c>
      <c r="CQ211" s="12">
        <v>0</v>
      </c>
      <c r="CR211" s="12">
        <v>0</v>
      </c>
      <c r="CS211" s="12">
        <v>0</v>
      </c>
      <c r="CT211" s="12">
        <v>0</v>
      </c>
      <c r="CU211" s="12">
        <v>0</v>
      </c>
      <c r="CV211" s="12">
        <v>0</v>
      </c>
      <c r="CW211" s="12">
        <v>0</v>
      </c>
      <c r="CX211" s="12">
        <v>0</v>
      </c>
      <c r="CY211" s="12">
        <v>0</v>
      </c>
      <c r="CZ211" s="12">
        <v>0</v>
      </c>
      <c r="DA211" s="12">
        <v>0</v>
      </c>
      <c r="DB211" s="12">
        <v>0</v>
      </c>
      <c r="DC211" s="12">
        <v>0</v>
      </c>
      <c r="DD211" s="12">
        <v>0</v>
      </c>
      <c r="DE211" s="13">
        <v>0</v>
      </c>
      <c r="DF211" s="10">
        <v>0</v>
      </c>
      <c r="DG211" s="1">
        <f t="shared" si="3"/>
        <v>53</v>
      </c>
    </row>
    <row r="212" spans="1:111" ht="16.5" x14ac:dyDescent="0.35">
      <c r="A212" s="12">
        <v>28</v>
      </c>
      <c r="B212" s="11">
        <v>2</v>
      </c>
      <c r="C212" s="11">
        <v>15</v>
      </c>
      <c r="D212" s="12" t="s">
        <v>86</v>
      </c>
      <c r="E212" s="12">
        <v>46.37</v>
      </c>
      <c r="F212" s="12">
        <v>113.69</v>
      </c>
      <c r="G212" s="12">
        <v>186.09</v>
      </c>
      <c r="H212" s="12">
        <v>277.38</v>
      </c>
      <c r="I212" s="12">
        <v>375.56</v>
      </c>
      <c r="J212" s="12">
        <v>481.09</v>
      </c>
      <c r="K212" s="12">
        <v>594.49</v>
      </c>
      <c r="L212" s="12">
        <v>716.31</v>
      </c>
      <c r="M212" s="12">
        <v>847.19</v>
      </c>
      <c r="N212" s="12">
        <v>987.81</v>
      </c>
      <c r="O212" s="12">
        <v>1138.9000000000001</v>
      </c>
      <c r="P212" s="12">
        <v>1301.25</v>
      </c>
      <c r="Q212" s="12">
        <v>1475.74</v>
      </c>
      <c r="R212" s="12">
        <v>1663.28</v>
      </c>
      <c r="S212" s="12">
        <v>1864.83</v>
      </c>
      <c r="T212" s="12">
        <v>1970.01</v>
      </c>
      <c r="U212" s="12">
        <v>2081.7600000000002</v>
      </c>
      <c r="V212" s="12">
        <v>2200.4499999999998</v>
      </c>
      <c r="W212" s="12">
        <v>2326.44</v>
      </c>
      <c r="X212" s="12">
        <v>2460.16</v>
      </c>
      <c r="Y212" s="12">
        <v>2602.08</v>
      </c>
      <c r="Z212" s="12">
        <v>2752.72</v>
      </c>
      <c r="AA212" s="12">
        <v>2912.74</v>
      </c>
      <c r="AB212" s="12">
        <v>3082.88</v>
      </c>
      <c r="AC212" s="12">
        <v>3264.01</v>
      </c>
      <c r="AD212" s="12">
        <v>3457.13</v>
      </c>
      <c r="AE212" s="12">
        <v>3663.39</v>
      </c>
      <c r="AF212" s="12">
        <v>3884.05</v>
      </c>
      <c r="AG212" s="12">
        <v>4120.5</v>
      </c>
      <c r="AH212" s="12">
        <v>4374.21</v>
      </c>
      <c r="AI212" s="12">
        <v>4646.7</v>
      </c>
      <c r="AJ212" s="12">
        <v>4939.6099999999997</v>
      </c>
      <c r="AK212" s="12">
        <v>5254.67</v>
      </c>
      <c r="AL212" s="12">
        <v>5593.81</v>
      </c>
      <c r="AM212" s="12">
        <v>5959.2</v>
      </c>
      <c r="AN212" s="12">
        <v>6353.31</v>
      </c>
      <c r="AO212" s="12">
        <v>6779.02</v>
      </c>
      <c r="AP212" s="12">
        <v>7239.72</v>
      </c>
      <c r="AQ212" s="12">
        <v>7739.42</v>
      </c>
      <c r="AR212" s="12">
        <v>8282.84</v>
      </c>
      <c r="AS212" s="12">
        <v>8875.65</v>
      </c>
      <c r="AT212" s="12">
        <v>9523.52</v>
      </c>
      <c r="AU212" s="12">
        <v>10234.39</v>
      </c>
      <c r="AV212" s="12">
        <v>11018.02</v>
      </c>
      <c r="AW212" s="12">
        <v>11886.78</v>
      </c>
      <c r="AX212" s="12">
        <v>12856.08</v>
      </c>
      <c r="AY212" s="12">
        <v>13945.18</v>
      </c>
      <c r="AZ212" s="12">
        <v>15178.7</v>
      </c>
      <c r="BA212" s="12">
        <v>16588.509999999998</v>
      </c>
      <c r="BB212" s="12">
        <v>18215.79</v>
      </c>
      <c r="BC212" s="12">
        <v>20114.16</v>
      </c>
      <c r="BD212" s="12">
        <v>0</v>
      </c>
      <c r="BE212" s="12">
        <v>0</v>
      </c>
      <c r="BF212" s="12">
        <v>0</v>
      </c>
      <c r="BG212" s="12">
        <v>0</v>
      </c>
      <c r="BH212" s="12">
        <v>0</v>
      </c>
      <c r="BI212" s="12">
        <v>0</v>
      </c>
      <c r="BJ212" s="12">
        <v>0</v>
      </c>
      <c r="BK212" s="12">
        <v>0</v>
      </c>
      <c r="BL212" s="12">
        <v>0</v>
      </c>
      <c r="BM212" s="12">
        <v>0</v>
      </c>
      <c r="BN212" s="12">
        <v>0</v>
      </c>
      <c r="BO212" s="12">
        <v>0</v>
      </c>
      <c r="BP212" s="12">
        <v>0</v>
      </c>
      <c r="BQ212" s="12">
        <v>0</v>
      </c>
      <c r="BR212" s="12">
        <v>0</v>
      </c>
      <c r="BS212" s="12">
        <v>0</v>
      </c>
      <c r="BT212" s="12">
        <v>0</v>
      </c>
      <c r="BU212" s="12">
        <v>0</v>
      </c>
      <c r="BV212" s="12">
        <v>0</v>
      </c>
      <c r="BW212" s="12">
        <v>0</v>
      </c>
      <c r="BX212" s="12">
        <v>0</v>
      </c>
      <c r="BY212" s="12">
        <v>0</v>
      </c>
      <c r="BZ212" s="12">
        <v>0</v>
      </c>
      <c r="CA212" s="12">
        <v>0</v>
      </c>
      <c r="CB212" s="12">
        <v>0</v>
      </c>
      <c r="CC212" s="12">
        <v>0</v>
      </c>
      <c r="CD212" s="12">
        <v>0</v>
      </c>
      <c r="CE212" s="12">
        <v>0</v>
      </c>
      <c r="CF212" s="12">
        <v>0</v>
      </c>
      <c r="CG212" s="12">
        <v>0</v>
      </c>
      <c r="CH212" s="12">
        <v>0</v>
      </c>
      <c r="CI212" s="12">
        <v>0</v>
      </c>
      <c r="CJ212" s="12">
        <v>0</v>
      </c>
      <c r="CK212" s="12">
        <v>0</v>
      </c>
      <c r="CL212" s="12">
        <v>0</v>
      </c>
      <c r="CM212" s="12">
        <v>0</v>
      </c>
      <c r="CN212" s="12">
        <v>0</v>
      </c>
      <c r="CO212" s="12">
        <v>0</v>
      </c>
      <c r="CP212" s="12">
        <v>0</v>
      </c>
      <c r="CQ212" s="12">
        <v>0</v>
      </c>
      <c r="CR212" s="12">
        <v>0</v>
      </c>
      <c r="CS212" s="12">
        <v>0</v>
      </c>
      <c r="CT212" s="12">
        <v>0</v>
      </c>
      <c r="CU212" s="12">
        <v>0</v>
      </c>
      <c r="CV212" s="12">
        <v>0</v>
      </c>
      <c r="CW212" s="12">
        <v>0</v>
      </c>
      <c r="CX212" s="12">
        <v>0</v>
      </c>
      <c r="CY212" s="12">
        <v>0</v>
      </c>
      <c r="CZ212" s="12">
        <v>0</v>
      </c>
      <c r="DA212" s="12">
        <v>0</v>
      </c>
      <c r="DB212" s="12">
        <v>0</v>
      </c>
      <c r="DC212" s="12">
        <v>0</v>
      </c>
      <c r="DD212" s="12">
        <v>0</v>
      </c>
      <c r="DE212" s="13">
        <v>0</v>
      </c>
      <c r="DF212" s="10">
        <v>0</v>
      </c>
      <c r="DG212" s="1">
        <f t="shared" si="3"/>
        <v>52</v>
      </c>
    </row>
    <row r="213" spans="1:111" ht="16.5" x14ac:dyDescent="0.35">
      <c r="A213" s="12">
        <v>29</v>
      </c>
      <c r="B213" s="11">
        <v>2</v>
      </c>
      <c r="C213" s="11">
        <v>15</v>
      </c>
      <c r="D213" s="12" t="s">
        <v>86</v>
      </c>
      <c r="E213" s="12">
        <v>49.17</v>
      </c>
      <c r="F213" s="12">
        <v>120.61</v>
      </c>
      <c r="G213" s="12">
        <v>197.46</v>
      </c>
      <c r="H213" s="12">
        <v>294.38</v>
      </c>
      <c r="I213" s="12">
        <v>398.64</v>
      </c>
      <c r="J213" s="12">
        <v>510.73</v>
      </c>
      <c r="K213" s="12">
        <v>631.21</v>
      </c>
      <c r="L213" s="12">
        <v>760.7</v>
      </c>
      <c r="M213" s="12">
        <v>899.9</v>
      </c>
      <c r="N213" s="12">
        <v>1049.52</v>
      </c>
      <c r="O213" s="12">
        <v>1210.3800000000001</v>
      </c>
      <c r="P213" s="12">
        <v>1383.32</v>
      </c>
      <c r="Q213" s="12">
        <v>1569.26</v>
      </c>
      <c r="R213" s="12">
        <v>1769.17</v>
      </c>
      <c r="S213" s="12">
        <v>1984.07</v>
      </c>
      <c r="T213" s="12">
        <v>2096.62</v>
      </c>
      <c r="U213" s="12">
        <v>2216.15</v>
      </c>
      <c r="V213" s="12">
        <v>2343.0500000000002</v>
      </c>
      <c r="W213" s="12">
        <v>2477.7199999999998</v>
      </c>
      <c r="X213" s="12">
        <v>2620.65</v>
      </c>
      <c r="Y213" s="12">
        <v>2772.37</v>
      </c>
      <c r="Z213" s="12">
        <v>2933.53</v>
      </c>
      <c r="AA213" s="12">
        <v>3104.88</v>
      </c>
      <c r="AB213" s="12">
        <v>3287.3</v>
      </c>
      <c r="AC213" s="12">
        <v>3481.81</v>
      </c>
      <c r="AD213" s="12">
        <v>3689.54</v>
      </c>
      <c r="AE213" s="12">
        <v>3911.78</v>
      </c>
      <c r="AF213" s="12">
        <v>4149.92</v>
      </c>
      <c r="AG213" s="12">
        <v>4405.43</v>
      </c>
      <c r="AH213" s="12">
        <v>4679.8599999999997</v>
      </c>
      <c r="AI213" s="12">
        <v>4974.8599999999997</v>
      </c>
      <c r="AJ213" s="12">
        <v>5292.18</v>
      </c>
      <c r="AK213" s="12">
        <v>5633.74</v>
      </c>
      <c r="AL213" s="12">
        <v>6001.74</v>
      </c>
      <c r="AM213" s="12">
        <v>6398.66</v>
      </c>
      <c r="AN213" s="12">
        <v>6827.41</v>
      </c>
      <c r="AO213" s="12">
        <v>7291.4</v>
      </c>
      <c r="AP213" s="12">
        <v>7794.66</v>
      </c>
      <c r="AQ213" s="12">
        <v>8341.9599999999991</v>
      </c>
      <c r="AR213" s="12">
        <v>8939.01</v>
      </c>
      <c r="AS213" s="12">
        <v>9591.5</v>
      </c>
      <c r="AT213" s="12">
        <v>10307.44</v>
      </c>
      <c r="AU213" s="12">
        <v>11096.67</v>
      </c>
      <c r="AV213" s="12">
        <v>11971.63</v>
      </c>
      <c r="AW213" s="12">
        <v>12947.85</v>
      </c>
      <c r="AX213" s="12">
        <v>14044.71</v>
      </c>
      <c r="AY213" s="12">
        <v>15287.05</v>
      </c>
      <c r="AZ213" s="12">
        <v>16706.919999999998</v>
      </c>
      <c r="BA213" s="12">
        <v>18345.810000000001</v>
      </c>
      <c r="BB213" s="12">
        <v>20257.73</v>
      </c>
      <c r="BC213" s="12">
        <v>0</v>
      </c>
      <c r="BD213" s="12">
        <v>0</v>
      </c>
      <c r="BE213" s="12">
        <v>0</v>
      </c>
      <c r="BF213" s="12">
        <v>0</v>
      </c>
      <c r="BG213" s="12">
        <v>0</v>
      </c>
      <c r="BH213" s="12">
        <v>0</v>
      </c>
      <c r="BI213" s="12">
        <v>0</v>
      </c>
      <c r="BJ213" s="12">
        <v>0</v>
      </c>
      <c r="BK213" s="12">
        <v>0</v>
      </c>
      <c r="BL213" s="12">
        <v>0</v>
      </c>
      <c r="BM213" s="12">
        <v>0</v>
      </c>
      <c r="BN213" s="12">
        <v>0</v>
      </c>
      <c r="BO213" s="12">
        <v>0</v>
      </c>
      <c r="BP213" s="12">
        <v>0</v>
      </c>
      <c r="BQ213" s="12">
        <v>0</v>
      </c>
      <c r="BR213" s="12">
        <v>0</v>
      </c>
      <c r="BS213" s="12">
        <v>0</v>
      </c>
      <c r="BT213" s="12">
        <v>0</v>
      </c>
      <c r="BU213" s="12">
        <v>0</v>
      </c>
      <c r="BV213" s="12">
        <v>0</v>
      </c>
      <c r="BW213" s="12">
        <v>0</v>
      </c>
      <c r="BX213" s="12">
        <v>0</v>
      </c>
      <c r="BY213" s="12">
        <v>0</v>
      </c>
      <c r="BZ213" s="12">
        <v>0</v>
      </c>
      <c r="CA213" s="12">
        <v>0</v>
      </c>
      <c r="CB213" s="12">
        <v>0</v>
      </c>
      <c r="CC213" s="12">
        <v>0</v>
      </c>
      <c r="CD213" s="12">
        <v>0</v>
      </c>
      <c r="CE213" s="12">
        <v>0</v>
      </c>
      <c r="CF213" s="12">
        <v>0</v>
      </c>
      <c r="CG213" s="12">
        <v>0</v>
      </c>
      <c r="CH213" s="12">
        <v>0</v>
      </c>
      <c r="CI213" s="12">
        <v>0</v>
      </c>
      <c r="CJ213" s="12">
        <v>0</v>
      </c>
      <c r="CK213" s="12">
        <v>0</v>
      </c>
      <c r="CL213" s="12">
        <v>0</v>
      </c>
      <c r="CM213" s="12">
        <v>0</v>
      </c>
      <c r="CN213" s="12">
        <v>0</v>
      </c>
      <c r="CO213" s="12">
        <v>0</v>
      </c>
      <c r="CP213" s="12">
        <v>0</v>
      </c>
      <c r="CQ213" s="12">
        <v>0</v>
      </c>
      <c r="CR213" s="12">
        <v>0</v>
      </c>
      <c r="CS213" s="12">
        <v>0</v>
      </c>
      <c r="CT213" s="12">
        <v>0</v>
      </c>
      <c r="CU213" s="12">
        <v>0</v>
      </c>
      <c r="CV213" s="12">
        <v>0</v>
      </c>
      <c r="CW213" s="12">
        <v>0</v>
      </c>
      <c r="CX213" s="12">
        <v>0</v>
      </c>
      <c r="CY213" s="12">
        <v>0</v>
      </c>
      <c r="CZ213" s="12">
        <v>0</v>
      </c>
      <c r="DA213" s="12">
        <v>0</v>
      </c>
      <c r="DB213" s="12">
        <v>0</v>
      </c>
      <c r="DC213" s="12">
        <v>0</v>
      </c>
      <c r="DD213" s="12">
        <v>0</v>
      </c>
      <c r="DE213" s="13">
        <v>0</v>
      </c>
      <c r="DF213" s="10">
        <v>0</v>
      </c>
      <c r="DG213" s="1">
        <f t="shared" si="3"/>
        <v>51</v>
      </c>
    </row>
    <row r="214" spans="1:111" ht="16.5" x14ac:dyDescent="0.35">
      <c r="A214" s="12">
        <v>30</v>
      </c>
      <c r="B214" s="11">
        <v>2</v>
      </c>
      <c r="C214" s="11">
        <v>15</v>
      </c>
      <c r="D214" s="12" t="s">
        <v>86</v>
      </c>
      <c r="E214" s="12">
        <v>52.17</v>
      </c>
      <c r="F214" s="12">
        <v>128.02000000000001</v>
      </c>
      <c r="G214" s="12">
        <v>209.64</v>
      </c>
      <c r="H214" s="12">
        <v>312.58999999999997</v>
      </c>
      <c r="I214" s="12">
        <v>423.36</v>
      </c>
      <c r="J214" s="12">
        <v>542.48</v>
      </c>
      <c r="K214" s="12">
        <v>670.58</v>
      </c>
      <c r="L214" s="12">
        <v>808.34</v>
      </c>
      <c r="M214" s="12">
        <v>956.5</v>
      </c>
      <c r="N214" s="12">
        <v>1115.8499999999999</v>
      </c>
      <c r="O214" s="12">
        <v>1287.24</v>
      </c>
      <c r="P214" s="12">
        <v>1471.58</v>
      </c>
      <c r="Q214" s="12">
        <v>1669.87</v>
      </c>
      <c r="R214" s="12">
        <v>1883.1</v>
      </c>
      <c r="S214" s="12">
        <v>2112.33</v>
      </c>
      <c r="T214" s="12">
        <v>2232.7600000000002</v>
      </c>
      <c r="U214" s="12">
        <v>2360.61</v>
      </c>
      <c r="V214" s="12">
        <v>2496.3000000000002</v>
      </c>
      <c r="W214" s="12">
        <v>2640.29</v>
      </c>
      <c r="X214" s="12">
        <v>2793.15</v>
      </c>
      <c r="Y214" s="12">
        <v>2955.52</v>
      </c>
      <c r="Z214" s="12">
        <v>3128.16</v>
      </c>
      <c r="AA214" s="12">
        <v>3311.94</v>
      </c>
      <c r="AB214" s="12">
        <v>3507.91</v>
      </c>
      <c r="AC214" s="12">
        <v>3717.19</v>
      </c>
      <c r="AD214" s="12">
        <v>3941.1</v>
      </c>
      <c r="AE214" s="12">
        <v>4181.0200000000004</v>
      </c>
      <c r="AF214" s="12">
        <v>4438.45</v>
      </c>
      <c r="AG214" s="12">
        <v>4714.9399999999996</v>
      </c>
      <c r="AH214" s="12">
        <v>5012.1499999999996</v>
      </c>
      <c r="AI214" s="12">
        <v>5331.84</v>
      </c>
      <c r="AJ214" s="12">
        <v>5675.96</v>
      </c>
      <c r="AK214" s="12">
        <v>6046.72</v>
      </c>
      <c r="AL214" s="12">
        <v>6446.62</v>
      </c>
      <c r="AM214" s="12">
        <v>6878.58</v>
      </c>
      <c r="AN214" s="12">
        <v>7346.05</v>
      </c>
      <c r="AO214" s="12">
        <v>7853.08</v>
      </c>
      <c r="AP214" s="12">
        <v>8404.49</v>
      </c>
      <c r="AQ214" s="12">
        <v>9006.01</v>
      </c>
      <c r="AR214" s="12">
        <v>9663.39</v>
      </c>
      <c r="AS214" s="12">
        <v>10384.700000000001</v>
      </c>
      <c r="AT214" s="12">
        <v>11179.84</v>
      </c>
      <c r="AU214" s="12">
        <v>12061.36</v>
      </c>
      <c r="AV214" s="12">
        <v>13044.9</v>
      </c>
      <c r="AW214" s="12">
        <v>14149.98</v>
      </c>
      <c r="AX214" s="12">
        <v>15401.63</v>
      </c>
      <c r="AY214" s="12">
        <v>16832.14</v>
      </c>
      <c r="AZ214" s="12">
        <v>18483.310000000001</v>
      </c>
      <c r="BA214" s="12">
        <v>20409.57</v>
      </c>
      <c r="BB214" s="12">
        <v>0</v>
      </c>
      <c r="BC214" s="12">
        <v>0</v>
      </c>
      <c r="BD214" s="12">
        <v>0</v>
      </c>
      <c r="BE214" s="12">
        <v>0</v>
      </c>
      <c r="BF214" s="12">
        <v>0</v>
      </c>
      <c r="BG214" s="12">
        <v>0</v>
      </c>
      <c r="BH214" s="12">
        <v>0</v>
      </c>
      <c r="BI214" s="12">
        <v>0</v>
      </c>
      <c r="BJ214" s="12">
        <v>0</v>
      </c>
      <c r="BK214" s="12">
        <v>0</v>
      </c>
      <c r="BL214" s="12">
        <v>0</v>
      </c>
      <c r="BM214" s="12">
        <v>0</v>
      </c>
      <c r="BN214" s="12">
        <v>0</v>
      </c>
      <c r="BO214" s="12">
        <v>0</v>
      </c>
      <c r="BP214" s="12">
        <v>0</v>
      </c>
      <c r="BQ214" s="12">
        <v>0</v>
      </c>
      <c r="BR214" s="12">
        <v>0</v>
      </c>
      <c r="BS214" s="12">
        <v>0</v>
      </c>
      <c r="BT214" s="12">
        <v>0</v>
      </c>
      <c r="BU214" s="12">
        <v>0</v>
      </c>
      <c r="BV214" s="12">
        <v>0</v>
      </c>
      <c r="BW214" s="12">
        <v>0</v>
      </c>
      <c r="BX214" s="12">
        <v>0</v>
      </c>
      <c r="BY214" s="12">
        <v>0</v>
      </c>
      <c r="BZ214" s="12">
        <v>0</v>
      </c>
      <c r="CA214" s="12">
        <v>0</v>
      </c>
      <c r="CB214" s="12">
        <v>0</v>
      </c>
      <c r="CC214" s="12">
        <v>0</v>
      </c>
      <c r="CD214" s="12">
        <v>0</v>
      </c>
      <c r="CE214" s="12">
        <v>0</v>
      </c>
      <c r="CF214" s="12">
        <v>0</v>
      </c>
      <c r="CG214" s="12">
        <v>0</v>
      </c>
      <c r="CH214" s="12">
        <v>0</v>
      </c>
      <c r="CI214" s="12">
        <v>0</v>
      </c>
      <c r="CJ214" s="12">
        <v>0</v>
      </c>
      <c r="CK214" s="12">
        <v>0</v>
      </c>
      <c r="CL214" s="12">
        <v>0</v>
      </c>
      <c r="CM214" s="12">
        <v>0</v>
      </c>
      <c r="CN214" s="12">
        <v>0</v>
      </c>
      <c r="CO214" s="12">
        <v>0</v>
      </c>
      <c r="CP214" s="12">
        <v>0</v>
      </c>
      <c r="CQ214" s="12">
        <v>0</v>
      </c>
      <c r="CR214" s="12">
        <v>0</v>
      </c>
      <c r="CS214" s="12">
        <v>0</v>
      </c>
      <c r="CT214" s="12">
        <v>0</v>
      </c>
      <c r="CU214" s="12">
        <v>0</v>
      </c>
      <c r="CV214" s="12">
        <v>0</v>
      </c>
      <c r="CW214" s="12">
        <v>0</v>
      </c>
      <c r="CX214" s="12">
        <v>0</v>
      </c>
      <c r="CY214" s="12">
        <v>0</v>
      </c>
      <c r="CZ214" s="12">
        <v>0</v>
      </c>
      <c r="DA214" s="12">
        <v>0</v>
      </c>
      <c r="DB214" s="12">
        <v>0</v>
      </c>
      <c r="DC214" s="12">
        <v>0</v>
      </c>
      <c r="DD214" s="12">
        <v>0</v>
      </c>
      <c r="DE214" s="13">
        <v>0</v>
      </c>
      <c r="DF214" s="10">
        <v>0</v>
      </c>
      <c r="DG214" s="1">
        <f t="shared" si="3"/>
        <v>50</v>
      </c>
    </row>
    <row r="215" spans="1:111" ht="16.5" x14ac:dyDescent="0.35">
      <c r="A215" s="12">
        <v>31</v>
      </c>
      <c r="B215" s="11">
        <v>2</v>
      </c>
      <c r="C215" s="11">
        <v>15</v>
      </c>
      <c r="D215" s="12" t="s">
        <v>86</v>
      </c>
      <c r="E215" s="12">
        <v>55.39</v>
      </c>
      <c r="F215" s="12">
        <v>135.97</v>
      </c>
      <c r="G215" s="12">
        <v>222.68</v>
      </c>
      <c r="H215" s="12">
        <v>332.1</v>
      </c>
      <c r="I215" s="12">
        <v>449.85</v>
      </c>
      <c r="J215" s="12">
        <v>576.54</v>
      </c>
      <c r="K215" s="12">
        <v>712.87</v>
      </c>
      <c r="L215" s="12">
        <v>859.55</v>
      </c>
      <c r="M215" s="12">
        <v>1017.39</v>
      </c>
      <c r="N215" s="12">
        <v>1187.22</v>
      </c>
      <c r="O215" s="12">
        <v>1369.98</v>
      </c>
      <c r="P215" s="12">
        <v>1566.64</v>
      </c>
      <c r="Q215" s="12">
        <v>1778.22</v>
      </c>
      <c r="R215" s="12">
        <v>2005.76</v>
      </c>
      <c r="S215" s="12">
        <v>2250.39</v>
      </c>
      <c r="T215" s="12">
        <v>2379.2399999999998</v>
      </c>
      <c r="U215" s="12">
        <v>2516</v>
      </c>
      <c r="V215" s="12">
        <v>2661.14</v>
      </c>
      <c r="W215" s="12">
        <v>2815.2</v>
      </c>
      <c r="X215" s="12">
        <v>2978.85</v>
      </c>
      <c r="Y215" s="12">
        <v>3152.85</v>
      </c>
      <c r="Z215" s="12">
        <v>3338.09</v>
      </c>
      <c r="AA215" s="12">
        <v>3535.6</v>
      </c>
      <c r="AB215" s="12">
        <v>3746.54</v>
      </c>
      <c r="AC215" s="12">
        <v>3972.21</v>
      </c>
      <c r="AD215" s="12">
        <v>4214.03</v>
      </c>
      <c r="AE215" s="12">
        <v>4473.49</v>
      </c>
      <c r="AF215" s="12">
        <v>4752.16</v>
      </c>
      <c r="AG215" s="12">
        <v>5051.72</v>
      </c>
      <c r="AH215" s="12">
        <v>5373.93</v>
      </c>
      <c r="AI215" s="12">
        <v>5720.77</v>
      </c>
      <c r="AJ215" s="12">
        <v>6094.45</v>
      </c>
      <c r="AK215" s="12">
        <v>6497.51</v>
      </c>
      <c r="AL215" s="12">
        <v>6932.88</v>
      </c>
      <c r="AM215" s="12">
        <v>7404.04</v>
      </c>
      <c r="AN215" s="12">
        <v>7915.08</v>
      </c>
      <c r="AO215" s="12">
        <v>8470.83</v>
      </c>
      <c r="AP215" s="12">
        <v>9077.1</v>
      </c>
      <c r="AQ215" s="12">
        <v>9739.68</v>
      </c>
      <c r="AR215" s="12">
        <v>10466.67</v>
      </c>
      <c r="AS215" s="12">
        <v>11268.09</v>
      </c>
      <c r="AT215" s="12">
        <v>12156.57</v>
      </c>
      <c r="AU215" s="12">
        <v>13147.87</v>
      </c>
      <c r="AV215" s="12">
        <v>14261.68</v>
      </c>
      <c r="AW215" s="12">
        <v>15523.21</v>
      </c>
      <c r="AX215" s="12">
        <v>16965.02</v>
      </c>
      <c r="AY215" s="12">
        <v>18629.22</v>
      </c>
      <c r="AZ215" s="12">
        <v>20570.68</v>
      </c>
      <c r="BA215" s="12">
        <v>0</v>
      </c>
      <c r="BB215" s="12">
        <v>0</v>
      </c>
      <c r="BC215" s="12">
        <v>0</v>
      </c>
      <c r="BD215" s="12">
        <v>0</v>
      </c>
      <c r="BE215" s="12">
        <v>0</v>
      </c>
      <c r="BF215" s="12">
        <v>0</v>
      </c>
      <c r="BG215" s="12">
        <v>0</v>
      </c>
      <c r="BH215" s="12">
        <v>0</v>
      </c>
      <c r="BI215" s="12">
        <v>0</v>
      </c>
      <c r="BJ215" s="12">
        <v>0</v>
      </c>
      <c r="BK215" s="12">
        <v>0</v>
      </c>
      <c r="BL215" s="12">
        <v>0</v>
      </c>
      <c r="BM215" s="12">
        <v>0</v>
      </c>
      <c r="BN215" s="12">
        <v>0</v>
      </c>
      <c r="BO215" s="12">
        <v>0</v>
      </c>
      <c r="BP215" s="12">
        <v>0</v>
      </c>
      <c r="BQ215" s="12">
        <v>0</v>
      </c>
      <c r="BR215" s="12">
        <v>0</v>
      </c>
      <c r="BS215" s="12">
        <v>0</v>
      </c>
      <c r="BT215" s="12">
        <v>0</v>
      </c>
      <c r="BU215" s="12">
        <v>0</v>
      </c>
      <c r="BV215" s="12">
        <v>0</v>
      </c>
      <c r="BW215" s="12">
        <v>0</v>
      </c>
      <c r="BX215" s="12">
        <v>0</v>
      </c>
      <c r="BY215" s="12">
        <v>0</v>
      </c>
      <c r="BZ215" s="12">
        <v>0</v>
      </c>
      <c r="CA215" s="12">
        <v>0</v>
      </c>
      <c r="CB215" s="12">
        <v>0</v>
      </c>
      <c r="CC215" s="12">
        <v>0</v>
      </c>
      <c r="CD215" s="12">
        <v>0</v>
      </c>
      <c r="CE215" s="12">
        <v>0</v>
      </c>
      <c r="CF215" s="12">
        <v>0</v>
      </c>
      <c r="CG215" s="12">
        <v>0</v>
      </c>
      <c r="CH215" s="12">
        <v>0</v>
      </c>
      <c r="CI215" s="12">
        <v>0</v>
      </c>
      <c r="CJ215" s="12">
        <v>0</v>
      </c>
      <c r="CK215" s="12">
        <v>0</v>
      </c>
      <c r="CL215" s="12">
        <v>0</v>
      </c>
      <c r="CM215" s="12">
        <v>0</v>
      </c>
      <c r="CN215" s="12">
        <v>0</v>
      </c>
      <c r="CO215" s="12">
        <v>0</v>
      </c>
      <c r="CP215" s="12">
        <v>0</v>
      </c>
      <c r="CQ215" s="12">
        <v>0</v>
      </c>
      <c r="CR215" s="12">
        <v>0</v>
      </c>
      <c r="CS215" s="12">
        <v>0</v>
      </c>
      <c r="CT215" s="12">
        <v>0</v>
      </c>
      <c r="CU215" s="12">
        <v>0</v>
      </c>
      <c r="CV215" s="12">
        <v>0</v>
      </c>
      <c r="CW215" s="12">
        <v>0</v>
      </c>
      <c r="CX215" s="12">
        <v>0</v>
      </c>
      <c r="CY215" s="12">
        <v>0</v>
      </c>
      <c r="CZ215" s="12">
        <v>0</v>
      </c>
      <c r="DA215" s="12">
        <v>0</v>
      </c>
      <c r="DB215" s="12">
        <v>0</v>
      </c>
      <c r="DC215" s="12">
        <v>0</v>
      </c>
      <c r="DD215" s="12">
        <v>0</v>
      </c>
      <c r="DE215" s="13">
        <v>0</v>
      </c>
      <c r="DF215" s="10">
        <v>0</v>
      </c>
      <c r="DG215" s="1">
        <f t="shared" si="3"/>
        <v>49</v>
      </c>
    </row>
    <row r="216" spans="1:111" ht="16.5" x14ac:dyDescent="0.35">
      <c r="A216" s="12">
        <v>32</v>
      </c>
      <c r="B216" s="11">
        <v>2</v>
      </c>
      <c r="C216" s="11">
        <v>15</v>
      </c>
      <c r="D216" s="12" t="s">
        <v>86</v>
      </c>
      <c r="E216" s="12">
        <v>58.83</v>
      </c>
      <c r="F216" s="12">
        <v>144.47999999999999</v>
      </c>
      <c r="G216" s="12">
        <v>236.65</v>
      </c>
      <c r="H216" s="12">
        <v>353</v>
      </c>
      <c r="I216" s="12">
        <v>478.28</v>
      </c>
      <c r="J216" s="12">
        <v>613.15</v>
      </c>
      <c r="K216" s="12">
        <v>758.35</v>
      </c>
      <c r="L216" s="12">
        <v>914.67</v>
      </c>
      <c r="M216" s="12">
        <v>1082.95</v>
      </c>
      <c r="N216" s="12">
        <v>1264.1199999999999</v>
      </c>
      <c r="O216" s="12">
        <v>1459.16</v>
      </c>
      <c r="P216" s="12">
        <v>1669.09</v>
      </c>
      <c r="Q216" s="12">
        <v>1894.96</v>
      </c>
      <c r="R216" s="12">
        <v>2137.9</v>
      </c>
      <c r="S216" s="12">
        <v>2399.0300000000002</v>
      </c>
      <c r="T216" s="12">
        <v>2536.9299999999998</v>
      </c>
      <c r="U216" s="12">
        <v>2683.27</v>
      </c>
      <c r="V216" s="12">
        <v>2838.61</v>
      </c>
      <c r="W216" s="12">
        <v>3003.62</v>
      </c>
      <c r="X216" s="12">
        <v>3179.07</v>
      </c>
      <c r="Y216" s="12">
        <v>3365.85</v>
      </c>
      <c r="Z216" s="12">
        <v>3565</v>
      </c>
      <c r="AA216" s="12">
        <v>3777.69</v>
      </c>
      <c r="AB216" s="12">
        <v>4005.24</v>
      </c>
      <c r="AC216" s="12">
        <v>4249.07</v>
      </c>
      <c r="AD216" s="12">
        <v>4510.6899999999996</v>
      </c>
      <c r="AE216" s="12">
        <v>4791.68</v>
      </c>
      <c r="AF216" s="12">
        <v>5093.7299999999996</v>
      </c>
      <c r="AG216" s="12">
        <v>5418.62</v>
      </c>
      <c r="AH216" s="12">
        <v>5768.35</v>
      </c>
      <c r="AI216" s="12">
        <v>6145.14</v>
      </c>
      <c r="AJ216" s="12">
        <v>6551.54</v>
      </c>
      <c r="AK216" s="12">
        <v>6990.53</v>
      </c>
      <c r="AL216" s="12">
        <v>7465.61</v>
      </c>
      <c r="AM216" s="12">
        <v>7980.9</v>
      </c>
      <c r="AN216" s="12">
        <v>8541.2800000000007</v>
      </c>
      <c r="AO216" s="12">
        <v>9152.59</v>
      </c>
      <c r="AP216" s="12">
        <v>9820.67</v>
      </c>
      <c r="AQ216" s="12">
        <v>10553.72</v>
      </c>
      <c r="AR216" s="12">
        <v>11361.8</v>
      </c>
      <c r="AS216" s="12">
        <v>12257.67</v>
      </c>
      <c r="AT216" s="12">
        <v>13257.21</v>
      </c>
      <c r="AU216" s="12">
        <v>14380.29</v>
      </c>
      <c r="AV216" s="12">
        <v>15652.3</v>
      </c>
      <c r="AW216" s="12">
        <v>17106.099999999999</v>
      </c>
      <c r="AX216" s="12">
        <v>18784.150000000001</v>
      </c>
      <c r="AY216" s="12">
        <v>20741.75</v>
      </c>
      <c r="AZ216" s="12">
        <v>0</v>
      </c>
      <c r="BA216" s="12">
        <v>0</v>
      </c>
      <c r="BB216" s="12">
        <v>0</v>
      </c>
      <c r="BC216" s="12">
        <v>0</v>
      </c>
      <c r="BD216" s="12">
        <v>0</v>
      </c>
      <c r="BE216" s="12">
        <v>0</v>
      </c>
      <c r="BF216" s="12">
        <v>0</v>
      </c>
      <c r="BG216" s="12">
        <v>0</v>
      </c>
      <c r="BH216" s="12">
        <v>0</v>
      </c>
      <c r="BI216" s="12">
        <v>0</v>
      </c>
      <c r="BJ216" s="12">
        <v>0</v>
      </c>
      <c r="BK216" s="12">
        <v>0</v>
      </c>
      <c r="BL216" s="12">
        <v>0</v>
      </c>
      <c r="BM216" s="12">
        <v>0</v>
      </c>
      <c r="BN216" s="12">
        <v>0</v>
      </c>
      <c r="BO216" s="12">
        <v>0</v>
      </c>
      <c r="BP216" s="12">
        <v>0</v>
      </c>
      <c r="BQ216" s="12">
        <v>0</v>
      </c>
      <c r="BR216" s="12">
        <v>0</v>
      </c>
      <c r="BS216" s="12">
        <v>0</v>
      </c>
      <c r="BT216" s="12">
        <v>0</v>
      </c>
      <c r="BU216" s="12">
        <v>0</v>
      </c>
      <c r="BV216" s="12">
        <v>0</v>
      </c>
      <c r="BW216" s="12">
        <v>0</v>
      </c>
      <c r="BX216" s="12">
        <v>0</v>
      </c>
      <c r="BY216" s="12">
        <v>0</v>
      </c>
      <c r="BZ216" s="12">
        <v>0</v>
      </c>
      <c r="CA216" s="12">
        <v>0</v>
      </c>
      <c r="CB216" s="12">
        <v>0</v>
      </c>
      <c r="CC216" s="12">
        <v>0</v>
      </c>
      <c r="CD216" s="12">
        <v>0</v>
      </c>
      <c r="CE216" s="12">
        <v>0</v>
      </c>
      <c r="CF216" s="12">
        <v>0</v>
      </c>
      <c r="CG216" s="12">
        <v>0</v>
      </c>
      <c r="CH216" s="12">
        <v>0</v>
      </c>
      <c r="CI216" s="12">
        <v>0</v>
      </c>
      <c r="CJ216" s="12">
        <v>0</v>
      </c>
      <c r="CK216" s="12">
        <v>0</v>
      </c>
      <c r="CL216" s="12">
        <v>0</v>
      </c>
      <c r="CM216" s="12">
        <v>0</v>
      </c>
      <c r="CN216" s="12">
        <v>0</v>
      </c>
      <c r="CO216" s="12">
        <v>0</v>
      </c>
      <c r="CP216" s="12">
        <v>0</v>
      </c>
      <c r="CQ216" s="12">
        <v>0</v>
      </c>
      <c r="CR216" s="12">
        <v>0</v>
      </c>
      <c r="CS216" s="12">
        <v>0</v>
      </c>
      <c r="CT216" s="12">
        <v>0</v>
      </c>
      <c r="CU216" s="12">
        <v>0</v>
      </c>
      <c r="CV216" s="12">
        <v>0</v>
      </c>
      <c r="CW216" s="12">
        <v>0</v>
      </c>
      <c r="CX216" s="12">
        <v>0</v>
      </c>
      <c r="CY216" s="12">
        <v>0</v>
      </c>
      <c r="CZ216" s="12">
        <v>0</v>
      </c>
      <c r="DA216" s="12">
        <v>0</v>
      </c>
      <c r="DB216" s="12">
        <v>0</v>
      </c>
      <c r="DC216" s="12">
        <v>0</v>
      </c>
      <c r="DD216" s="12">
        <v>0</v>
      </c>
      <c r="DE216" s="13">
        <v>0</v>
      </c>
      <c r="DF216" s="10">
        <v>0</v>
      </c>
      <c r="DG216" s="1">
        <f t="shared" si="3"/>
        <v>48</v>
      </c>
    </row>
    <row r="217" spans="1:111" ht="16.5" x14ac:dyDescent="0.35">
      <c r="A217" s="12">
        <v>33</v>
      </c>
      <c r="B217" s="11">
        <v>2</v>
      </c>
      <c r="C217" s="11">
        <v>15</v>
      </c>
      <c r="D217" s="12" t="s">
        <v>86</v>
      </c>
      <c r="E217" s="12">
        <v>62.52</v>
      </c>
      <c r="F217" s="12">
        <v>153.59</v>
      </c>
      <c r="G217" s="12">
        <v>251.6</v>
      </c>
      <c r="H217" s="12">
        <v>375.44</v>
      </c>
      <c r="I217" s="12">
        <v>508.84</v>
      </c>
      <c r="J217" s="12">
        <v>652.54999999999995</v>
      </c>
      <c r="K217" s="12">
        <v>807.34</v>
      </c>
      <c r="L217" s="12">
        <v>974.06</v>
      </c>
      <c r="M217" s="12">
        <v>1153.6400000000001</v>
      </c>
      <c r="N217" s="12">
        <v>1347.06</v>
      </c>
      <c r="O217" s="12">
        <v>1555.34</v>
      </c>
      <c r="P217" s="12">
        <v>1779.55</v>
      </c>
      <c r="Q217" s="12">
        <v>2020.81</v>
      </c>
      <c r="R217" s="12">
        <v>2280.27</v>
      </c>
      <c r="S217" s="12">
        <v>2559.15</v>
      </c>
      <c r="T217" s="12">
        <v>2706.77</v>
      </c>
      <c r="U217" s="12">
        <v>2863.48</v>
      </c>
      <c r="V217" s="12">
        <v>3029.94</v>
      </c>
      <c r="W217" s="12">
        <v>3206.92</v>
      </c>
      <c r="X217" s="12">
        <v>3395.33</v>
      </c>
      <c r="Y217" s="12">
        <v>3596.23</v>
      </c>
      <c r="Z217" s="12">
        <v>3810.79</v>
      </c>
      <c r="AA217" s="12">
        <v>4040.33</v>
      </c>
      <c r="AB217" s="12">
        <v>4286.29</v>
      </c>
      <c r="AC217" s="12">
        <v>4550.2</v>
      </c>
      <c r="AD217" s="12">
        <v>4833.66</v>
      </c>
      <c r="AE217" s="12">
        <v>5138.3500000000004</v>
      </c>
      <c r="AF217" s="12">
        <v>5466.09</v>
      </c>
      <c r="AG217" s="12">
        <v>5818.88</v>
      </c>
      <c r="AH217" s="12">
        <v>6198.97</v>
      </c>
      <c r="AI217" s="12">
        <v>6608.93</v>
      </c>
      <c r="AJ217" s="12">
        <v>7051.77</v>
      </c>
      <c r="AK217" s="12">
        <v>7531.01</v>
      </c>
      <c r="AL217" s="12">
        <v>8050.81</v>
      </c>
      <c r="AM217" s="12">
        <v>8616.1</v>
      </c>
      <c r="AN217" s="12">
        <v>9232.76</v>
      </c>
      <c r="AO217" s="12">
        <v>9906.7000000000007</v>
      </c>
      <c r="AP217" s="12">
        <v>10646.17</v>
      </c>
      <c r="AQ217" s="12">
        <v>11461.33</v>
      </c>
      <c r="AR217" s="12">
        <v>12365.05</v>
      </c>
      <c r="AS217" s="12">
        <v>13373.35</v>
      </c>
      <c r="AT217" s="12">
        <v>14506.26</v>
      </c>
      <c r="AU217" s="12">
        <v>15789.42</v>
      </c>
      <c r="AV217" s="12">
        <v>17255.95</v>
      </c>
      <c r="AW217" s="12">
        <v>18948.7</v>
      </c>
      <c r="AX217" s="12">
        <v>20923.45</v>
      </c>
      <c r="AY217" s="12">
        <v>0</v>
      </c>
      <c r="AZ217" s="12">
        <v>0</v>
      </c>
      <c r="BA217" s="12">
        <v>0</v>
      </c>
      <c r="BB217" s="12">
        <v>0</v>
      </c>
      <c r="BC217" s="12">
        <v>0</v>
      </c>
      <c r="BD217" s="12">
        <v>0</v>
      </c>
      <c r="BE217" s="12">
        <v>0</v>
      </c>
      <c r="BF217" s="12">
        <v>0</v>
      </c>
      <c r="BG217" s="12">
        <v>0</v>
      </c>
      <c r="BH217" s="12">
        <v>0</v>
      </c>
      <c r="BI217" s="12">
        <v>0</v>
      </c>
      <c r="BJ217" s="12">
        <v>0</v>
      </c>
      <c r="BK217" s="12">
        <v>0</v>
      </c>
      <c r="BL217" s="12">
        <v>0</v>
      </c>
      <c r="BM217" s="12">
        <v>0</v>
      </c>
      <c r="BN217" s="12">
        <v>0</v>
      </c>
      <c r="BO217" s="12">
        <v>0</v>
      </c>
      <c r="BP217" s="12">
        <v>0</v>
      </c>
      <c r="BQ217" s="12">
        <v>0</v>
      </c>
      <c r="BR217" s="12">
        <v>0</v>
      </c>
      <c r="BS217" s="12">
        <v>0</v>
      </c>
      <c r="BT217" s="12">
        <v>0</v>
      </c>
      <c r="BU217" s="12">
        <v>0</v>
      </c>
      <c r="BV217" s="12">
        <v>0</v>
      </c>
      <c r="BW217" s="12">
        <v>0</v>
      </c>
      <c r="BX217" s="12">
        <v>0</v>
      </c>
      <c r="BY217" s="12">
        <v>0</v>
      </c>
      <c r="BZ217" s="12">
        <v>0</v>
      </c>
      <c r="CA217" s="12">
        <v>0</v>
      </c>
      <c r="CB217" s="12">
        <v>0</v>
      </c>
      <c r="CC217" s="12">
        <v>0</v>
      </c>
      <c r="CD217" s="12">
        <v>0</v>
      </c>
      <c r="CE217" s="12">
        <v>0</v>
      </c>
      <c r="CF217" s="12">
        <v>0</v>
      </c>
      <c r="CG217" s="12">
        <v>0</v>
      </c>
      <c r="CH217" s="12">
        <v>0</v>
      </c>
      <c r="CI217" s="12">
        <v>0</v>
      </c>
      <c r="CJ217" s="12">
        <v>0</v>
      </c>
      <c r="CK217" s="12">
        <v>0</v>
      </c>
      <c r="CL217" s="12">
        <v>0</v>
      </c>
      <c r="CM217" s="12">
        <v>0</v>
      </c>
      <c r="CN217" s="12">
        <v>0</v>
      </c>
      <c r="CO217" s="12">
        <v>0</v>
      </c>
      <c r="CP217" s="12">
        <v>0</v>
      </c>
      <c r="CQ217" s="12">
        <v>0</v>
      </c>
      <c r="CR217" s="12">
        <v>0</v>
      </c>
      <c r="CS217" s="12">
        <v>0</v>
      </c>
      <c r="CT217" s="12">
        <v>0</v>
      </c>
      <c r="CU217" s="12">
        <v>0</v>
      </c>
      <c r="CV217" s="12">
        <v>0</v>
      </c>
      <c r="CW217" s="12">
        <v>0</v>
      </c>
      <c r="CX217" s="12">
        <v>0</v>
      </c>
      <c r="CY217" s="12">
        <v>0</v>
      </c>
      <c r="CZ217" s="12">
        <v>0</v>
      </c>
      <c r="DA217" s="12">
        <v>0</v>
      </c>
      <c r="DB217" s="12">
        <v>0</v>
      </c>
      <c r="DC217" s="12">
        <v>0</v>
      </c>
      <c r="DD217" s="12">
        <v>0</v>
      </c>
      <c r="DE217" s="13">
        <v>0</v>
      </c>
      <c r="DF217" s="10">
        <v>0</v>
      </c>
      <c r="DG217" s="1">
        <f t="shared" si="3"/>
        <v>47</v>
      </c>
    </row>
    <row r="218" spans="1:111" ht="16.5" x14ac:dyDescent="0.35">
      <c r="A218" s="12">
        <v>34</v>
      </c>
      <c r="B218" s="11">
        <v>2</v>
      </c>
      <c r="C218" s="11">
        <v>15</v>
      </c>
      <c r="D218" s="12" t="s">
        <v>86</v>
      </c>
      <c r="E218" s="12">
        <v>66.45</v>
      </c>
      <c r="F218" s="12">
        <v>163.33000000000001</v>
      </c>
      <c r="G218" s="12">
        <v>267.66000000000003</v>
      </c>
      <c r="H218" s="12">
        <v>399.58</v>
      </c>
      <c r="I218" s="12">
        <v>541.78</v>
      </c>
      <c r="J218" s="12">
        <v>695.02</v>
      </c>
      <c r="K218" s="12">
        <v>860.17</v>
      </c>
      <c r="L218" s="12">
        <v>1038.1500000000001</v>
      </c>
      <c r="M218" s="12">
        <v>1229.94</v>
      </c>
      <c r="N218" s="12">
        <v>1436.58</v>
      </c>
      <c r="O218" s="12">
        <v>1659.13</v>
      </c>
      <c r="P218" s="12">
        <v>1898.72</v>
      </c>
      <c r="Q218" s="12">
        <v>2156.5100000000002</v>
      </c>
      <c r="R218" s="12">
        <v>2433.7399999999998</v>
      </c>
      <c r="S218" s="12">
        <v>2731.74</v>
      </c>
      <c r="T218" s="12">
        <v>2889.89</v>
      </c>
      <c r="U218" s="12">
        <v>3057.88</v>
      </c>
      <c r="V218" s="12">
        <v>3236.5</v>
      </c>
      <c r="W218" s="12">
        <v>3426.65</v>
      </c>
      <c r="X218" s="12">
        <v>3629.4</v>
      </c>
      <c r="Y218" s="12">
        <v>3845.94</v>
      </c>
      <c r="Z218" s="12">
        <v>4077.6</v>
      </c>
      <c r="AA218" s="12">
        <v>4325.83</v>
      </c>
      <c r="AB218" s="12">
        <v>4592.17</v>
      </c>
      <c r="AC218" s="12">
        <v>4878.24</v>
      </c>
      <c r="AD218" s="12">
        <v>5185.75</v>
      </c>
      <c r="AE218" s="12">
        <v>5516.51</v>
      </c>
      <c r="AF218" s="12">
        <v>5872.55</v>
      </c>
      <c r="AG218" s="12">
        <v>6256.15</v>
      </c>
      <c r="AH218" s="12">
        <v>6669.89</v>
      </c>
      <c r="AI218" s="12">
        <v>7116.82</v>
      </c>
      <c r="AJ218" s="12">
        <v>7600.48</v>
      </c>
      <c r="AK218" s="12">
        <v>8125.07</v>
      </c>
      <c r="AL218" s="12">
        <v>8695.58</v>
      </c>
      <c r="AM218" s="12">
        <v>9317.93</v>
      </c>
      <c r="AN218" s="12">
        <v>9998.08</v>
      </c>
      <c r="AO218" s="12">
        <v>10744.37</v>
      </c>
      <c r="AP218" s="12">
        <v>11567.05</v>
      </c>
      <c r="AQ218" s="12">
        <v>12479.1</v>
      </c>
      <c r="AR218" s="12">
        <v>13496.71</v>
      </c>
      <c r="AS218" s="12">
        <v>14640.07</v>
      </c>
      <c r="AT218" s="12">
        <v>15935.06</v>
      </c>
      <c r="AU218" s="12">
        <v>17415.12</v>
      </c>
      <c r="AV218" s="12">
        <v>19123.48</v>
      </c>
      <c r="AW218" s="12">
        <v>21116.45</v>
      </c>
      <c r="AX218" s="12">
        <v>0</v>
      </c>
      <c r="AY218" s="12">
        <v>0</v>
      </c>
      <c r="AZ218" s="12">
        <v>0</v>
      </c>
      <c r="BA218" s="12">
        <v>0</v>
      </c>
      <c r="BB218" s="12">
        <v>0</v>
      </c>
      <c r="BC218" s="12">
        <v>0</v>
      </c>
      <c r="BD218" s="12">
        <v>0</v>
      </c>
      <c r="BE218" s="12">
        <v>0</v>
      </c>
      <c r="BF218" s="12">
        <v>0</v>
      </c>
      <c r="BG218" s="12">
        <v>0</v>
      </c>
      <c r="BH218" s="12">
        <v>0</v>
      </c>
      <c r="BI218" s="12">
        <v>0</v>
      </c>
      <c r="BJ218" s="12">
        <v>0</v>
      </c>
      <c r="BK218" s="12">
        <v>0</v>
      </c>
      <c r="BL218" s="12">
        <v>0</v>
      </c>
      <c r="BM218" s="12">
        <v>0</v>
      </c>
      <c r="BN218" s="12">
        <v>0</v>
      </c>
      <c r="BO218" s="12">
        <v>0</v>
      </c>
      <c r="BP218" s="12">
        <v>0</v>
      </c>
      <c r="BQ218" s="12">
        <v>0</v>
      </c>
      <c r="BR218" s="12">
        <v>0</v>
      </c>
      <c r="BS218" s="12">
        <v>0</v>
      </c>
      <c r="BT218" s="12">
        <v>0</v>
      </c>
      <c r="BU218" s="12">
        <v>0</v>
      </c>
      <c r="BV218" s="12">
        <v>0</v>
      </c>
      <c r="BW218" s="12">
        <v>0</v>
      </c>
      <c r="BX218" s="12">
        <v>0</v>
      </c>
      <c r="BY218" s="12">
        <v>0</v>
      </c>
      <c r="BZ218" s="12">
        <v>0</v>
      </c>
      <c r="CA218" s="12">
        <v>0</v>
      </c>
      <c r="CB218" s="12">
        <v>0</v>
      </c>
      <c r="CC218" s="12">
        <v>0</v>
      </c>
      <c r="CD218" s="12">
        <v>0</v>
      </c>
      <c r="CE218" s="12">
        <v>0</v>
      </c>
      <c r="CF218" s="12">
        <v>0</v>
      </c>
      <c r="CG218" s="12">
        <v>0</v>
      </c>
      <c r="CH218" s="12">
        <v>0</v>
      </c>
      <c r="CI218" s="12">
        <v>0</v>
      </c>
      <c r="CJ218" s="12">
        <v>0</v>
      </c>
      <c r="CK218" s="12">
        <v>0</v>
      </c>
      <c r="CL218" s="12">
        <v>0</v>
      </c>
      <c r="CM218" s="12">
        <v>0</v>
      </c>
      <c r="CN218" s="12">
        <v>0</v>
      </c>
      <c r="CO218" s="12">
        <v>0</v>
      </c>
      <c r="CP218" s="12">
        <v>0</v>
      </c>
      <c r="CQ218" s="12">
        <v>0</v>
      </c>
      <c r="CR218" s="12">
        <v>0</v>
      </c>
      <c r="CS218" s="12">
        <v>0</v>
      </c>
      <c r="CT218" s="12">
        <v>0</v>
      </c>
      <c r="CU218" s="12">
        <v>0</v>
      </c>
      <c r="CV218" s="12">
        <v>0</v>
      </c>
      <c r="CW218" s="12">
        <v>0</v>
      </c>
      <c r="CX218" s="12">
        <v>0</v>
      </c>
      <c r="CY218" s="12">
        <v>0</v>
      </c>
      <c r="CZ218" s="12">
        <v>0</v>
      </c>
      <c r="DA218" s="12">
        <v>0</v>
      </c>
      <c r="DB218" s="12">
        <v>0</v>
      </c>
      <c r="DC218" s="12">
        <v>0</v>
      </c>
      <c r="DD218" s="12">
        <v>0</v>
      </c>
      <c r="DE218" s="13">
        <v>0</v>
      </c>
      <c r="DF218" s="10">
        <v>0</v>
      </c>
      <c r="DG218" s="1">
        <f t="shared" si="3"/>
        <v>46</v>
      </c>
    </row>
    <row r="219" spans="1:111" ht="16.5" x14ac:dyDescent="0.35">
      <c r="A219" s="12">
        <v>35</v>
      </c>
      <c r="B219" s="11">
        <v>2</v>
      </c>
      <c r="C219" s="11">
        <v>15</v>
      </c>
      <c r="D219" s="12" t="s">
        <v>86</v>
      </c>
      <c r="E219" s="12">
        <v>70.66</v>
      </c>
      <c r="F219" s="12">
        <v>173.83</v>
      </c>
      <c r="G219" s="12">
        <v>284.99</v>
      </c>
      <c r="H219" s="12">
        <v>425.65</v>
      </c>
      <c r="I219" s="12">
        <v>577.33000000000004</v>
      </c>
      <c r="J219" s="12">
        <v>740.89</v>
      </c>
      <c r="K219" s="12">
        <v>917.26</v>
      </c>
      <c r="L219" s="12">
        <v>1107.42</v>
      </c>
      <c r="M219" s="12">
        <v>1312.41</v>
      </c>
      <c r="N219" s="12">
        <v>1533.3</v>
      </c>
      <c r="O219" s="12">
        <v>1771.23</v>
      </c>
      <c r="P219" s="12">
        <v>2027.36</v>
      </c>
      <c r="Q219" s="12">
        <v>2302.9499999999998</v>
      </c>
      <c r="R219" s="12">
        <v>2599.33</v>
      </c>
      <c r="S219" s="12">
        <v>2917.99</v>
      </c>
      <c r="T219" s="12">
        <v>3087.62</v>
      </c>
      <c r="U219" s="12">
        <v>3267.97</v>
      </c>
      <c r="V219" s="12">
        <v>3459.97</v>
      </c>
      <c r="W219" s="12">
        <v>3664.69</v>
      </c>
      <c r="X219" s="12">
        <v>3883.33</v>
      </c>
      <c r="Y219" s="12">
        <v>4117.24</v>
      </c>
      <c r="Z219" s="12">
        <v>4367.8900000000003</v>
      </c>
      <c r="AA219" s="12">
        <v>4636.82</v>
      </c>
      <c r="AB219" s="12">
        <v>4925.68</v>
      </c>
      <c r="AC219" s="12">
        <v>5236.17</v>
      </c>
      <c r="AD219" s="12">
        <v>5570.15</v>
      </c>
      <c r="AE219" s="12">
        <v>5929.65</v>
      </c>
      <c r="AF219" s="12">
        <v>6316.98</v>
      </c>
      <c r="AG219" s="12">
        <v>6734.75</v>
      </c>
      <c r="AH219" s="12">
        <v>7186.02</v>
      </c>
      <c r="AI219" s="12">
        <v>7674.38</v>
      </c>
      <c r="AJ219" s="12">
        <v>8204.08</v>
      </c>
      <c r="AK219" s="12">
        <v>8780.1299999999992</v>
      </c>
      <c r="AL219" s="12">
        <v>9408.5300000000007</v>
      </c>
      <c r="AM219" s="12">
        <v>10095.290000000001</v>
      </c>
      <c r="AN219" s="12">
        <v>10848.84</v>
      </c>
      <c r="AO219" s="12">
        <v>11679.52</v>
      </c>
      <c r="AP219" s="12">
        <v>12600.44</v>
      </c>
      <c r="AQ219" s="12">
        <v>13627.94</v>
      </c>
      <c r="AR219" s="12">
        <v>14782.41</v>
      </c>
      <c r="AS219" s="12">
        <v>16090</v>
      </c>
      <c r="AT219" s="12">
        <v>17584.45</v>
      </c>
      <c r="AU219" s="12">
        <v>19309.419999999998</v>
      </c>
      <c r="AV219" s="12">
        <v>21321.77</v>
      </c>
      <c r="AW219" s="12">
        <v>0</v>
      </c>
      <c r="AX219" s="12">
        <v>0</v>
      </c>
      <c r="AY219" s="12">
        <v>0</v>
      </c>
      <c r="AZ219" s="12">
        <v>0</v>
      </c>
      <c r="BA219" s="12">
        <v>0</v>
      </c>
      <c r="BB219" s="12">
        <v>0</v>
      </c>
      <c r="BC219" s="12">
        <v>0</v>
      </c>
      <c r="BD219" s="12">
        <v>0</v>
      </c>
      <c r="BE219" s="12">
        <v>0</v>
      </c>
      <c r="BF219" s="12">
        <v>0</v>
      </c>
      <c r="BG219" s="12">
        <v>0</v>
      </c>
      <c r="BH219" s="12">
        <v>0</v>
      </c>
      <c r="BI219" s="12">
        <v>0</v>
      </c>
      <c r="BJ219" s="12">
        <v>0</v>
      </c>
      <c r="BK219" s="12">
        <v>0</v>
      </c>
      <c r="BL219" s="12">
        <v>0</v>
      </c>
      <c r="BM219" s="12">
        <v>0</v>
      </c>
      <c r="BN219" s="12">
        <v>0</v>
      </c>
      <c r="BO219" s="12">
        <v>0</v>
      </c>
      <c r="BP219" s="12">
        <v>0</v>
      </c>
      <c r="BQ219" s="12">
        <v>0</v>
      </c>
      <c r="BR219" s="12">
        <v>0</v>
      </c>
      <c r="BS219" s="12">
        <v>0</v>
      </c>
      <c r="BT219" s="12">
        <v>0</v>
      </c>
      <c r="BU219" s="12">
        <v>0</v>
      </c>
      <c r="BV219" s="12">
        <v>0</v>
      </c>
      <c r="BW219" s="12">
        <v>0</v>
      </c>
      <c r="BX219" s="12">
        <v>0</v>
      </c>
      <c r="BY219" s="12">
        <v>0</v>
      </c>
      <c r="BZ219" s="12">
        <v>0</v>
      </c>
      <c r="CA219" s="12">
        <v>0</v>
      </c>
      <c r="CB219" s="12">
        <v>0</v>
      </c>
      <c r="CC219" s="12">
        <v>0</v>
      </c>
      <c r="CD219" s="12">
        <v>0</v>
      </c>
      <c r="CE219" s="12">
        <v>0</v>
      </c>
      <c r="CF219" s="12">
        <v>0</v>
      </c>
      <c r="CG219" s="12">
        <v>0</v>
      </c>
      <c r="CH219" s="12">
        <v>0</v>
      </c>
      <c r="CI219" s="12">
        <v>0</v>
      </c>
      <c r="CJ219" s="12">
        <v>0</v>
      </c>
      <c r="CK219" s="12">
        <v>0</v>
      </c>
      <c r="CL219" s="12">
        <v>0</v>
      </c>
      <c r="CM219" s="12">
        <v>0</v>
      </c>
      <c r="CN219" s="12">
        <v>0</v>
      </c>
      <c r="CO219" s="12">
        <v>0</v>
      </c>
      <c r="CP219" s="12">
        <v>0</v>
      </c>
      <c r="CQ219" s="12">
        <v>0</v>
      </c>
      <c r="CR219" s="12">
        <v>0</v>
      </c>
      <c r="CS219" s="12">
        <v>0</v>
      </c>
      <c r="CT219" s="12">
        <v>0</v>
      </c>
      <c r="CU219" s="12">
        <v>0</v>
      </c>
      <c r="CV219" s="12">
        <v>0</v>
      </c>
      <c r="CW219" s="12">
        <v>0</v>
      </c>
      <c r="CX219" s="12">
        <v>0</v>
      </c>
      <c r="CY219" s="12">
        <v>0</v>
      </c>
      <c r="CZ219" s="12">
        <v>0</v>
      </c>
      <c r="DA219" s="12">
        <v>0</v>
      </c>
      <c r="DB219" s="12">
        <v>0</v>
      </c>
      <c r="DC219" s="12">
        <v>0</v>
      </c>
      <c r="DD219" s="12">
        <v>0</v>
      </c>
      <c r="DE219" s="13">
        <v>0</v>
      </c>
      <c r="DF219" s="10">
        <v>0</v>
      </c>
      <c r="DG219" s="1">
        <f t="shared" si="3"/>
        <v>45</v>
      </c>
    </row>
    <row r="220" spans="1:111" ht="16.5" x14ac:dyDescent="0.35">
      <c r="A220" s="12">
        <v>36</v>
      </c>
      <c r="B220" s="11">
        <v>2</v>
      </c>
      <c r="C220" s="11">
        <v>15</v>
      </c>
      <c r="D220" s="12" t="s">
        <v>86</v>
      </c>
      <c r="E220" s="12">
        <v>75.209999999999994</v>
      </c>
      <c r="F220" s="12">
        <v>185.18</v>
      </c>
      <c r="G220" s="12">
        <v>303.73</v>
      </c>
      <c r="H220" s="12">
        <v>453.83</v>
      </c>
      <c r="I220" s="12">
        <v>615.78</v>
      </c>
      <c r="J220" s="12">
        <v>790.52</v>
      </c>
      <c r="K220" s="12">
        <v>979.03</v>
      </c>
      <c r="L220" s="12">
        <v>1182.3599999999999</v>
      </c>
      <c r="M220" s="12">
        <v>1401.59</v>
      </c>
      <c r="N220" s="12">
        <v>1637.85</v>
      </c>
      <c r="O220" s="12">
        <v>1892.33</v>
      </c>
      <c r="P220" s="12">
        <v>2166.29</v>
      </c>
      <c r="Q220" s="12">
        <v>2461.0700000000002</v>
      </c>
      <c r="R220" s="12">
        <v>2778.16</v>
      </c>
      <c r="S220" s="12">
        <v>3119.23</v>
      </c>
      <c r="T220" s="12">
        <v>3301.43</v>
      </c>
      <c r="U220" s="12">
        <v>3495.4</v>
      </c>
      <c r="V220" s="12">
        <v>3702.21</v>
      </c>
      <c r="W220" s="12">
        <v>3923.09</v>
      </c>
      <c r="X220" s="12">
        <v>4159.3999999999996</v>
      </c>
      <c r="Y220" s="12">
        <v>4412.6099999999997</v>
      </c>
      <c r="Z220" s="12">
        <v>4684.3</v>
      </c>
      <c r="AA220" s="12">
        <v>4976.1099999999997</v>
      </c>
      <c r="AB220" s="12">
        <v>5289.78</v>
      </c>
      <c r="AC220" s="12">
        <v>5627.18</v>
      </c>
      <c r="AD220" s="12">
        <v>5990.36</v>
      </c>
      <c r="AE220" s="12">
        <v>6381.66</v>
      </c>
      <c r="AF220" s="12">
        <v>6803.7</v>
      </c>
      <c r="AG220" s="12">
        <v>7259.59</v>
      </c>
      <c r="AH220" s="12">
        <v>7752.96</v>
      </c>
      <c r="AI220" s="12">
        <v>8288.07</v>
      </c>
      <c r="AJ220" s="12">
        <v>8870.02</v>
      </c>
      <c r="AK220" s="12">
        <v>9504.86</v>
      </c>
      <c r="AL220" s="12">
        <v>10198.66</v>
      </c>
      <c r="AM220" s="12">
        <v>10959.92</v>
      </c>
      <c r="AN220" s="12">
        <v>11799.1</v>
      </c>
      <c r="AO220" s="12">
        <v>12729.45</v>
      </c>
      <c r="AP220" s="12">
        <v>13767.47</v>
      </c>
      <c r="AQ220" s="12">
        <v>14933.77</v>
      </c>
      <c r="AR220" s="12">
        <v>16254.74</v>
      </c>
      <c r="AS220" s="12">
        <v>17764.490000000002</v>
      </c>
      <c r="AT220" s="12">
        <v>19507.12</v>
      </c>
      <c r="AU220" s="12">
        <v>21540.07</v>
      </c>
      <c r="AV220" s="12">
        <v>0</v>
      </c>
      <c r="AW220" s="12">
        <v>0</v>
      </c>
      <c r="AX220" s="12">
        <v>0</v>
      </c>
      <c r="AY220" s="12">
        <v>0</v>
      </c>
      <c r="AZ220" s="12">
        <v>0</v>
      </c>
      <c r="BA220" s="12">
        <v>0</v>
      </c>
      <c r="BB220" s="12">
        <v>0</v>
      </c>
      <c r="BC220" s="12">
        <v>0</v>
      </c>
      <c r="BD220" s="12">
        <v>0</v>
      </c>
      <c r="BE220" s="12">
        <v>0</v>
      </c>
      <c r="BF220" s="12">
        <v>0</v>
      </c>
      <c r="BG220" s="12">
        <v>0</v>
      </c>
      <c r="BH220" s="12">
        <v>0</v>
      </c>
      <c r="BI220" s="12">
        <v>0</v>
      </c>
      <c r="BJ220" s="12">
        <v>0</v>
      </c>
      <c r="BK220" s="12">
        <v>0</v>
      </c>
      <c r="BL220" s="12">
        <v>0</v>
      </c>
      <c r="BM220" s="12">
        <v>0</v>
      </c>
      <c r="BN220" s="12">
        <v>0</v>
      </c>
      <c r="BO220" s="12">
        <v>0</v>
      </c>
      <c r="BP220" s="12">
        <v>0</v>
      </c>
      <c r="BQ220" s="12">
        <v>0</v>
      </c>
      <c r="BR220" s="12">
        <v>0</v>
      </c>
      <c r="BS220" s="12">
        <v>0</v>
      </c>
      <c r="BT220" s="12">
        <v>0</v>
      </c>
      <c r="BU220" s="12">
        <v>0</v>
      </c>
      <c r="BV220" s="12">
        <v>0</v>
      </c>
      <c r="BW220" s="12">
        <v>0</v>
      </c>
      <c r="BX220" s="12">
        <v>0</v>
      </c>
      <c r="BY220" s="12">
        <v>0</v>
      </c>
      <c r="BZ220" s="12">
        <v>0</v>
      </c>
      <c r="CA220" s="12">
        <v>0</v>
      </c>
      <c r="CB220" s="12">
        <v>0</v>
      </c>
      <c r="CC220" s="12">
        <v>0</v>
      </c>
      <c r="CD220" s="12">
        <v>0</v>
      </c>
      <c r="CE220" s="12">
        <v>0</v>
      </c>
      <c r="CF220" s="12">
        <v>0</v>
      </c>
      <c r="CG220" s="12">
        <v>0</v>
      </c>
      <c r="CH220" s="12">
        <v>0</v>
      </c>
      <c r="CI220" s="12">
        <v>0</v>
      </c>
      <c r="CJ220" s="12">
        <v>0</v>
      </c>
      <c r="CK220" s="12">
        <v>0</v>
      </c>
      <c r="CL220" s="12">
        <v>0</v>
      </c>
      <c r="CM220" s="12">
        <v>0</v>
      </c>
      <c r="CN220" s="12">
        <v>0</v>
      </c>
      <c r="CO220" s="12">
        <v>0</v>
      </c>
      <c r="CP220" s="12">
        <v>0</v>
      </c>
      <c r="CQ220" s="12">
        <v>0</v>
      </c>
      <c r="CR220" s="12">
        <v>0</v>
      </c>
      <c r="CS220" s="12">
        <v>0</v>
      </c>
      <c r="CT220" s="12">
        <v>0</v>
      </c>
      <c r="CU220" s="12">
        <v>0</v>
      </c>
      <c r="CV220" s="12">
        <v>0</v>
      </c>
      <c r="CW220" s="12">
        <v>0</v>
      </c>
      <c r="CX220" s="12">
        <v>0</v>
      </c>
      <c r="CY220" s="12">
        <v>0</v>
      </c>
      <c r="CZ220" s="12">
        <v>0</v>
      </c>
      <c r="DA220" s="12">
        <v>0</v>
      </c>
      <c r="DB220" s="12">
        <v>0</v>
      </c>
      <c r="DC220" s="12">
        <v>0</v>
      </c>
      <c r="DD220" s="12">
        <v>0</v>
      </c>
      <c r="DE220" s="13">
        <v>0</v>
      </c>
      <c r="DF220" s="10">
        <v>0</v>
      </c>
      <c r="DG220" s="1">
        <f t="shared" si="3"/>
        <v>44</v>
      </c>
    </row>
    <row r="221" spans="1:111" ht="16.5" x14ac:dyDescent="0.35">
      <c r="A221" s="12">
        <v>37</v>
      </c>
      <c r="B221" s="11">
        <v>2</v>
      </c>
      <c r="C221" s="11">
        <v>15</v>
      </c>
      <c r="D221" s="12" t="s">
        <v>86</v>
      </c>
      <c r="E221" s="12">
        <v>80.16</v>
      </c>
      <c r="F221" s="12">
        <v>197.48</v>
      </c>
      <c r="G221" s="12">
        <v>324.02999999999997</v>
      </c>
      <c r="H221" s="12">
        <v>484.35</v>
      </c>
      <c r="I221" s="12">
        <v>657.44</v>
      </c>
      <c r="J221" s="12">
        <v>844.29</v>
      </c>
      <c r="K221" s="12">
        <v>1045.96</v>
      </c>
      <c r="L221" s="12">
        <v>1263.51</v>
      </c>
      <c r="M221" s="12">
        <v>1498.11</v>
      </c>
      <c r="N221" s="12">
        <v>1750.94</v>
      </c>
      <c r="O221" s="12">
        <v>2023.29</v>
      </c>
      <c r="P221" s="12">
        <v>2316.4899999999998</v>
      </c>
      <c r="Q221" s="12">
        <v>2632.04</v>
      </c>
      <c r="R221" s="12">
        <v>2971.6</v>
      </c>
      <c r="S221" s="12">
        <v>3337.06</v>
      </c>
      <c r="T221" s="12">
        <v>3533.12</v>
      </c>
      <c r="U221" s="12">
        <v>3742.17</v>
      </c>
      <c r="V221" s="12">
        <v>3965.44</v>
      </c>
      <c r="W221" s="12">
        <v>4204.29</v>
      </c>
      <c r="X221" s="12">
        <v>4460.24</v>
      </c>
      <c r="Y221" s="12">
        <v>4734.8599999999997</v>
      </c>
      <c r="Z221" s="12">
        <v>5029.8100000000004</v>
      </c>
      <c r="AA221" s="12">
        <v>5346.87</v>
      </c>
      <c r="AB221" s="12">
        <v>5687.91</v>
      </c>
      <c r="AC221" s="12">
        <v>6055.02</v>
      </c>
      <c r="AD221" s="12">
        <v>6450.53</v>
      </c>
      <c r="AE221" s="12">
        <v>6877.13</v>
      </c>
      <c r="AF221" s="12">
        <v>7337.94</v>
      </c>
      <c r="AG221" s="12">
        <v>7836.63</v>
      </c>
      <c r="AH221" s="12">
        <v>8377.5300000000007</v>
      </c>
      <c r="AI221" s="12">
        <v>8965.76</v>
      </c>
      <c r="AJ221" s="12">
        <v>9607.44</v>
      </c>
      <c r="AK221" s="12">
        <v>10308.73</v>
      </c>
      <c r="AL221" s="12">
        <v>11078.2</v>
      </c>
      <c r="AM221" s="12">
        <v>11926.45</v>
      </c>
      <c r="AN221" s="12">
        <v>12866.84</v>
      </c>
      <c r="AO221" s="12">
        <v>13916.06</v>
      </c>
      <c r="AP221" s="12">
        <v>15094.95</v>
      </c>
      <c r="AQ221" s="12">
        <v>16430.18</v>
      </c>
      <c r="AR221" s="12">
        <v>17956.22</v>
      </c>
      <c r="AS221" s="12">
        <v>19717.66</v>
      </c>
      <c r="AT221" s="12">
        <v>21772.55</v>
      </c>
      <c r="AU221" s="12">
        <v>0</v>
      </c>
      <c r="AV221" s="12">
        <v>0</v>
      </c>
      <c r="AW221" s="12">
        <v>0</v>
      </c>
      <c r="AX221" s="12">
        <v>0</v>
      </c>
      <c r="AY221" s="12">
        <v>0</v>
      </c>
      <c r="AZ221" s="12">
        <v>0</v>
      </c>
      <c r="BA221" s="12">
        <v>0</v>
      </c>
      <c r="BB221" s="12">
        <v>0</v>
      </c>
      <c r="BC221" s="12">
        <v>0</v>
      </c>
      <c r="BD221" s="12">
        <v>0</v>
      </c>
      <c r="BE221" s="12">
        <v>0</v>
      </c>
      <c r="BF221" s="12">
        <v>0</v>
      </c>
      <c r="BG221" s="12">
        <v>0</v>
      </c>
      <c r="BH221" s="12">
        <v>0</v>
      </c>
      <c r="BI221" s="12">
        <v>0</v>
      </c>
      <c r="BJ221" s="12">
        <v>0</v>
      </c>
      <c r="BK221" s="12">
        <v>0</v>
      </c>
      <c r="BL221" s="12">
        <v>0</v>
      </c>
      <c r="BM221" s="12">
        <v>0</v>
      </c>
      <c r="BN221" s="12">
        <v>0</v>
      </c>
      <c r="BO221" s="12">
        <v>0</v>
      </c>
      <c r="BP221" s="12">
        <v>0</v>
      </c>
      <c r="BQ221" s="12">
        <v>0</v>
      </c>
      <c r="BR221" s="12">
        <v>0</v>
      </c>
      <c r="BS221" s="12">
        <v>0</v>
      </c>
      <c r="BT221" s="12">
        <v>0</v>
      </c>
      <c r="BU221" s="12">
        <v>0</v>
      </c>
      <c r="BV221" s="12">
        <v>0</v>
      </c>
      <c r="BW221" s="12">
        <v>0</v>
      </c>
      <c r="BX221" s="12">
        <v>0</v>
      </c>
      <c r="BY221" s="12">
        <v>0</v>
      </c>
      <c r="BZ221" s="12">
        <v>0</v>
      </c>
      <c r="CA221" s="12">
        <v>0</v>
      </c>
      <c r="CB221" s="12">
        <v>0</v>
      </c>
      <c r="CC221" s="12">
        <v>0</v>
      </c>
      <c r="CD221" s="12">
        <v>0</v>
      </c>
      <c r="CE221" s="12">
        <v>0</v>
      </c>
      <c r="CF221" s="12">
        <v>0</v>
      </c>
      <c r="CG221" s="12">
        <v>0</v>
      </c>
      <c r="CH221" s="12">
        <v>0</v>
      </c>
      <c r="CI221" s="12">
        <v>0</v>
      </c>
      <c r="CJ221" s="12">
        <v>0</v>
      </c>
      <c r="CK221" s="12">
        <v>0</v>
      </c>
      <c r="CL221" s="12">
        <v>0</v>
      </c>
      <c r="CM221" s="12">
        <v>0</v>
      </c>
      <c r="CN221" s="12">
        <v>0</v>
      </c>
      <c r="CO221" s="12">
        <v>0</v>
      </c>
      <c r="CP221" s="12">
        <v>0</v>
      </c>
      <c r="CQ221" s="12">
        <v>0</v>
      </c>
      <c r="CR221" s="12">
        <v>0</v>
      </c>
      <c r="CS221" s="12">
        <v>0</v>
      </c>
      <c r="CT221" s="12">
        <v>0</v>
      </c>
      <c r="CU221" s="12">
        <v>0</v>
      </c>
      <c r="CV221" s="12">
        <v>0</v>
      </c>
      <c r="CW221" s="12">
        <v>0</v>
      </c>
      <c r="CX221" s="12">
        <v>0</v>
      </c>
      <c r="CY221" s="12">
        <v>0</v>
      </c>
      <c r="CZ221" s="12">
        <v>0</v>
      </c>
      <c r="DA221" s="12">
        <v>0</v>
      </c>
      <c r="DB221" s="12">
        <v>0</v>
      </c>
      <c r="DC221" s="12">
        <v>0</v>
      </c>
      <c r="DD221" s="12">
        <v>0</v>
      </c>
      <c r="DE221" s="13">
        <v>0</v>
      </c>
      <c r="DF221" s="10">
        <v>0</v>
      </c>
      <c r="DG221" s="1">
        <f t="shared" si="3"/>
        <v>43</v>
      </c>
    </row>
    <row r="222" spans="1:111" ht="16.5" x14ac:dyDescent="0.35">
      <c r="A222" s="12">
        <v>38</v>
      </c>
      <c r="B222" s="11">
        <v>2</v>
      </c>
      <c r="C222" s="11">
        <v>15</v>
      </c>
      <c r="D222" s="12" t="s">
        <v>86</v>
      </c>
      <c r="E222" s="12">
        <v>85.52</v>
      </c>
      <c r="F222" s="12">
        <v>210.81</v>
      </c>
      <c r="G222" s="12">
        <v>346.04</v>
      </c>
      <c r="H222" s="12">
        <v>517.46</v>
      </c>
      <c r="I222" s="12">
        <v>702.64</v>
      </c>
      <c r="J222" s="12">
        <v>902.63</v>
      </c>
      <c r="K222" s="12">
        <v>1118.52</v>
      </c>
      <c r="L222" s="12">
        <v>1351.46</v>
      </c>
      <c r="M222" s="12">
        <v>1602.65</v>
      </c>
      <c r="N222" s="12">
        <v>1873.4</v>
      </c>
      <c r="O222" s="12">
        <v>2165.06</v>
      </c>
      <c r="P222" s="12">
        <v>2479.1</v>
      </c>
      <c r="Q222" s="12">
        <v>2817.21</v>
      </c>
      <c r="R222" s="12">
        <v>3181.27</v>
      </c>
      <c r="S222" s="12">
        <v>3573.39</v>
      </c>
      <c r="T222" s="12">
        <v>3784.83</v>
      </c>
      <c r="U222" s="12">
        <v>4010.63</v>
      </c>
      <c r="V222" s="12">
        <v>4252.21</v>
      </c>
      <c r="W222" s="12">
        <v>4511.08</v>
      </c>
      <c r="X222" s="12">
        <v>4788.83</v>
      </c>
      <c r="Y222" s="12">
        <v>5087.1499999999996</v>
      </c>
      <c r="Z222" s="12">
        <v>5407.82</v>
      </c>
      <c r="AA222" s="12">
        <v>5752.74</v>
      </c>
      <c r="AB222" s="12">
        <v>6124.03</v>
      </c>
      <c r="AC222" s="12">
        <v>6524.06</v>
      </c>
      <c r="AD222" s="12">
        <v>6955.52</v>
      </c>
      <c r="AE222" s="12">
        <v>7421.58</v>
      </c>
      <c r="AF222" s="12">
        <v>7925.96</v>
      </c>
      <c r="AG222" s="12">
        <v>8473.02</v>
      </c>
      <c r="AH222" s="12">
        <v>9067.9500000000007</v>
      </c>
      <c r="AI222" s="12">
        <v>9716.9500000000007</v>
      </c>
      <c r="AJ222" s="12">
        <v>10426.23</v>
      </c>
      <c r="AK222" s="12">
        <v>11204.48</v>
      </c>
      <c r="AL222" s="12">
        <v>12062.39</v>
      </c>
      <c r="AM222" s="12">
        <v>13013.5</v>
      </c>
      <c r="AN222" s="12">
        <v>14074.68</v>
      </c>
      <c r="AO222" s="12">
        <v>15267</v>
      </c>
      <c r="AP222" s="12">
        <v>16617.45</v>
      </c>
      <c r="AQ222" s="12">
        <v>18160.89</v>
      </c>
      <c r="AR222" s="12">
        <v>19942.41</v>
      </c>
      <c r="AS222" s="12">
        <v>22020.720000000001</v>
      </c>
      <c r="AT222" s="12">
        <v>0</v>
      </c>
      <c r="AU222" s="12">
        <v>0</v>
      </c>
      <c r="AV222" s="12">
        <v>0</v>
      </c>
      <c r="AW222" s="12">
        <v>0</v>
      </c>
      <c r="AX222" s="12">
        <v>0</v>
      </c>
      <c r="AY222" s="12">
        <v>0</v>
      </c>
      <c r="AZ222" s="12">
        <v>0</v>
      </c>
      <c r="BA222" s="12">
        <v>0</v>
      </c>
      <c r="BB222" s="12">
        <v>0</v>
      </c>
      <c r="BC222" s="12">
        <v>0</v>
      </c>
      <c r="BD222" s="12">
        <v>0</v>
      </c>
      <c r="BE222" s="12">
        <v>0</v>
      </c>
      <c r="BF222" s="12">
        <v>0</v>
      </c>
      <c r="BG222" s="12">
        <v>0</v>
      </c>
      <c r="BH222" s="12">
        <v>0</v>
      </c>
      <c r="BI222" s="12">
        <v>0</v>
      </c>
      <c r="BJ222" s="12">
        <v>0</v>
      </c>
      <c r="BK222" s="12">
        <v>0</v>
      </c>
      <c r="BL222" s="12">
        <v>0</v>
      </c>
      <c r="BM222" s="12">
        <v>0</v>
      </c>
      <c r="BN222" s="12">
        <v>0</v>
      </c>
      <c r="BO222" s="12">
        <v>0</v>
      </c>
      <c r="BP222" s="12">
        <v>0</v>
      </c>
      <c r="BQ222" s="12">
        <v>0</v>
      </c>
      <c r="BR222" s="12">
        <v>0</v>
      </c>
      <c r="BS222" s="12">
        <v>0</v>
      </c>
      <c r="BT222" s="12">
        <v>0</v>
      </c>
      <c r="BU222" s="12">
        <v>0</v>
      </c>
      <c r="BV222" s="12">
        <v>0</v>
      </c>
      <c r="BW222" s="12">
        <v>0</v>
      </c>
      <c r="BX222" s="12">
        <v>0</v>
      </c>
      <c r="BY222" s="12">
        <v>0</v>
      </c>
      <c r="BZ222" s="12">
        <v>0</v>
      </c>
      <c r="CA222" s="12">
        <v>0</v>
      </c>
      <c r="CB222" s="12">
        <v>0</v>
      </c>
      <c r="CC222" s="12">
        <v>0</v>
      </c>
      <c r="CD222" s="12">
        <v>0</v>
      </c>
      <c r="CE222" s="12">
        <v>0</v>
      </c>
      <c r="CF222" s="12">
        <v>0</v>
      </c>
      <c r="CG222" s="12">
        <v>0</v>
      </c>
      <c r="CH222" s="12">
        <v>0</v>
      </c>
      <c r="CI222" s="12">
        <v>0</v>
      </c>
      <c r="CJ222" s="12">
        <v>0</v>
      </c>
      <c r="CK222" s="12">
        <v>0</v>
      </c>
      <c r="CL222" s="12">
        <v>0</v>
      </c>
      <c r="CM222" s="12">
        <v>0</v>
      </c>
      <c r="CN222" s="12">
        <v>0</v>
      </c>
      <c r="CO222" s="12">
        <v>0</v>
      </c>
      <c r="CP222" s="12">
        <v>0</v>
      </c>
      <c r="CQ222" s="12">
        <v>0</v>
      </c>
      <c r="CR222" s="12">
        <v>0</v>
      </c>
      <c r="CS222" s="12">
        <v>0</v>
      </c>
      <c r="CT222" s="12">
        <v>0</v>
      </c>
      <c r="CU222" s="12">
        <v>0</v>
      </c>
      <c r="CV222" s="12">
        <v>0</v>
      </c>
      <c r="CW222" s="12">
        <v>0</v>
      </c>
      <c r="CX222" s="12">
        <v>0</v>
      </c>
      <c r="CY222" s="12">
        <v>0</v>
      </c>
      <c r="CZ222" s="12">
        <v>0</v>
      </c>
      <c r="DA222" s="12">
        <v>0</v>
      </c>
      <c r="DB222" s="12">
        <v>0</v>
      </c>
      <c r="DC222" s="12">
        <v>0</v>
      </c>
      <c r="DD222" s="12">
        <v>0</v>
      </c>
      <c r="DE222" s="13">
        <v>0</v>
      </c>
      <c r="DF222" s="10">
        <v>0</v>
      </c>
      <c r="DG222" s="1">
        <f t="shared" si="3"/>
        <v>42</v>
      </c>
    </row>
    <row r="223" spans="1:111" ht="16.5" x14ac:dyDescent="0.35">
      <c r="A223" s="12">
        <v>39</v>
      </c>
      <c r="B223" s="11">
        <v>2</v>
      </c>
      <c r="C223" s="11">
        <v>15</v>
      </c>
      <c r="D223" s="12" t="s">
        <v>86</v>
      </c>
      <c r="E223" s="12">
        <v>91.34</v>
      </c>
      <c r="F223" s="12">
        <v>225.28</v>
      </c>
      <c r="G223" s="12">
        <v>369.94</v>
      </c>
      <c r="H223" s="12">
        <v>553.44000000000005</v>
      </c>
      <c r="I223" s="12">
        <v>751.74</v>
      </c>
      <c r="J223" s="12">
        <v>965.96</v>
      </c>
      <c r="K223" s="12">
        <v>1197.25</v>
      </c>
      <c r="L223" s="12">
        <v>1446.83</v>
      </c>
      <c r="M223" s="12">
        <v>1716.01</v>
      </c>
      <c r="N223" s="12">
        <v>2006.14</v>
      </c>
      <c r="O223" s="12">
        <v>2318.73</v>
      </c>
      <c r="P223" s="12">
        <v>2655.44</v>
      </c>
      <c r="Q223" s="12">
        <v>3018.15</v>
      </c>
      <c r="R223" s="12">
        <v>3409.01</v>
      </c>
      <c r="S223" s="12">
        <v>3830.41</v>
      </c>
      <c r="T223" s="12">
        <v>4058.94</v>
      </c>
      <c r="U223" s="12">
        <v>4303.42</v>
      </c>
      <c r="V223" s="12">
        <v>4565.3999999999996</v>
      </c>
      <c r="W223" s="12">
        <v>4846.5</v>
      </c>
      <c r="X223" s="12">
        <v>5148.41</v>
      </c>
      <c r="Y223" s="12">
        <v>5472.95</v>
      </c>
      <c r="Z223" s="12">
        <v>5822.03</v>
      </c>
      <c r="AA223" s="12">
        <v>6197.79</v>
      </c>
      <c r="AB223" s="12">
        <v>6602.63</v>
      </c>
      <c r="AC223" s="12">
        <v>7039.29</v>
      </c>
      <c r="AD223" s="12">
        <v>7510.97</v>
      </c>
      <c r="AE223" s="12">
        <v>8021.41</v>
      </c>
      <c r="AF223" s="12">
        <v>8575.06</v>
      </c>
      <c r="AG223" s="12">
        <v>9177.16</v>
      </c>
      <c r="AH223" s="12">
        <v>9833.98</v>
      </c>
      <c r="AI223" s="12">
        <v>10551.8</v>
      </c>
      <c r="AJ223" s="12">
        <v>11339.42</v>
      </c>
      <c r="AK223" s="12">
        <v>12207.66</v>
      </c>
      <c r="AL223" s="12">
        <v>13170.23</v>
      </c>
      <c r="AM223" s="12">
        <v>14244.19</v>
      </c>
      <c r="AN223" s="12">
        <v>15450.87</v>
      </c>
      <c r="AO223" s="12">
        <v>16817.580000000002</v>
      </c>
      <c r="AP223" s="12">
        <v>18379.61</v>
      </c>
      <c r="AQ223" s="12">
        <v>20182.59</v>
      </c>
      <c r="AR223" s="12">
        <v>22285.93</v>
      </c>
      <c r="AS223" s="12">
        <v>0</v>
      </c>
      <c r="AT223" s="12">
        <v>0</v>
      </c>
      <c r="AU223" s="12">
        <v>0</v>
      </c>
      <c r="AV223" s="12">
        <v>0</v>
      </c>
      <c r="AW223" s="12">
        <v>0</v>
      </c>
      <c r="AX223" s="12">
        <v>0</v>
      </c>
      <c r="AY223" s="12">
        <v>0</v>
      </c>
      <c r="AZ223" s="12">
        <v>0</v>
      </c>
      <c r="BA223" s="12">
        <v>0</v>
      </c>
      <c r="BB223" s="12">
        <v>0</v>
      </c>
      <c r="BC223" s="12">
        <v>0</v>
      </c>
      <c r="BD223" s="12">
        <v>0</v>
      </c>
      <c r="BE223" s="12">
        <v>0</v>
      </c>
      <c r="BF223" s="12">
        <v>0</v>
      </c>
      <c r="BG223" s="12">
        <v>0</v>
      </c>
      <c r="BH223" s="12">
        <v>0</v>
      </c>
      <c r="BI223" s="12">
        <v>0</v>
      </c>
      <c r="BJ223" s="12">
        <v>0</v>
      </c>
      <c r="BK223" s="12">
        <v>0</v>
      </c>
      <c r="BL223" s="12">
        <v>0</v>
      </c>
      <c r="BM223" s="12">
        <v>0</v>
      </c>
      <c r="BN223" s="12">
        <v>0</v>
      </c>
      <c r="BO223" s="12">
        <v>0</v>
      </c>
      <c r="BP223" s="12">
        <v>0</v>
      </c>
      <c r="BQ223" s="12">
        <v>0</v>
      </c>
      <c r="BR223" s="12">
        <v>0</v>
      </c>
      <c r="BS223" s="12">
        <v>0</v>
      </c>
      <c r="BT223" s="12">
        <v>0</v>
      </c>
      <c r="BU223" s="12">
        <v>0</v>
      </c>
      <c r="BV223" s="12">
        <v>0</v>
      </c>
      <c r="BW223" s="12">
        <v>0</v>
      </c>
      <c r="BX223" s="12">
        <v>0</v>
      </c>
      <c r="BY223" s="12">
        <v>0</v>
      </c>
      <c r="BZ223" s="12">
        <v>0</v>
      </c>
      <c r="CA223" s="12">
        <v>0</v>
      </c>
      <c r="CB223" s="12">
        <v>0</v>
      </c>
      <c r="CC223" s="12">
        <v>0</v>
      </c>
      <c r="CD223" s="12">
        <v>0</v>
      </c>
      <c r="CE223" s="12">
        <v>0</v>
      </c>
      <c r="CF223" s="12">
        <v>0</v>
      </c>
      <c r="CG223" s="12">
        <v>0</v>
      </c>
      <c r="CH223" s="12">
        <v>0</v>
      </c>
      <c r="CI223" s="12">
        <v>0</v>
      </c>
      <c r="CJ223" s="12">
        <v>0</v>
      </c>
      <c r="CK223" s="12">
        <v>0</v>
      </c>
      <c r="CL223" s="12">
        <v>0</v>
      </c>
      <c r="CM223" s="12">
        <v>0</v>
      </c>
      <c r="CN223" s="12">
        <v>0</v>
      </c>
      <c r="CO223" s="12">
        <v>0</v>
      </c>
      <c r="CP223" s="12">
        <v>0</v>
      </c>
      <c r="CQ223" s="12">
        <v>0</v>
      </c>
      <c r="CR223" s="12">
        <v>0</v>
      </c>
      <c r="CS223" s="12">
        <v>0</v>
      </c>
      <c r="CT223" s="12">
        <v>0</v>
      </c>
      <c r="CU223" s="12">
        <v>0</v>
      </c>
      <c r="CV223" s="12">
        <v>0</v>
      </c>
      <c r="CW223" s="12">
        <v>0</v>
      </c>
      <c r="CX223" s="12">
        <v>0</v>
      </c>
      <c r="CY223" s="12">
        <v>0</v>
      </c>
      <c r="CZ223" s="12">
        <v>0</v>
      </c>
      <c r="DA223" s="12">
        <v>0</v>
      </c>
      <c r="DB223" s="12">
        <v>0</v>
      </c>
      <c r="DC223" s="12">
        <v>0</v>
      </c>
      <c r="DD223" s="12">
        <v>0</v>
      </c>
      <c r="DE223" s="13">
        <v>0</v>
      </c>
      <c r="DF223" s="10">
        <v>0</v>
      </c>
      <c r="DG223" s="1">
        <f t="shared" si="3"/>
        <v>41</v>
      </c>
    </row>
    <row r="224" spans="1:111" ht="16.5" x14ac:dyDescent="0.35">
      <c r="A224" s="12">
        <v>40</v>
      </c>
      <c r="B224" s="11">
        <v>2</v>
      </c>
      <c r="C224" s="11">
        <v>15</v>
      </c>
      <c r="D224" s="12" t="s">
        <v>86</v>
      </c>
      <c r="E224" s="12">
        <v>97.66</v>
      </c>
      <c r="F224" s="12">
        <v>241.03</v>
      </c>
      <c r="G224" s="12">
        <v>395.98</v>
      </c>
      <c r="H224" s="12">
        <v>592.6</v>
      </c>
      <c r="I224" s="12">
        <v>805.15</v>
      </c>
      <c r="J224" s="12">
        <v>1034.8</v>
      </c>
      <c r="K224" s="12">
        <v>1282.78</v>
      </c>
      <c r="L224" s="12">
        <v>1550.42</v>
      </c>
      <c r="M224" s="12">
        <v>1839.08</v>
      </c>
      <c r="N224" s="12">
        <v>2150.2600000000002</v>
      </c>
      <c r="O224" s="12">
        <v>2485.63</v>
      </c>
      <c r="P224" s="12">
        <v>2847.09</v>
      </c>
      <c r="Q224" s="12">
        <v>3236.77</v>
      </c>
      <c r="R224" s="12">
        <v>3657.08</v>
      </c>
      <c r="S224" s="12">
        <v>4110.68</v>
      </c>
      <c r="T224" s="12">
        <v>4358.28</v>
      </c>
      <c r="U224" s="12">
        <v>4623.6000000000004</v>
      </c>
      <c r="V224" s="12">
        <v>4908.28</v>
      </c>
      <c r="W224" s="12">
        <v>5214.05</v>
      </c>
      <c r="X224" s="12">
        <v>5542.72</v>
      </c>
      <c r="Y224" s="12">
        <v>5896.25</v>
      </c>
      <c r="Z224" s="12">
        <v>6276.8</v>
      </c>
      <c r="AA224" s="12">
        <v>6686.8</v>
      </c>
      <c r="AB224" s="12">
        <v>7129.03</v>
      </c>
      <c r="AC224" s="12">
        <v>7606.72</v>
      </c>
      <c r="AD224" s="12">
        <v>8123.67</v>
      </c>
      <c r="AE224" s="12">
        <v>8684.3799999999992</v>
      </c>
      <c r="AF224" s="12">
        <v>9294.15</v>
      </c>
      <c r="AG224" s="12">
        <v>9959.34</v>
      </c>
      <c r="AH224" s="12">
        <v>10686.32</v>
      </c>
      <c r="AI224" s="12">
        <v>11483.97</v>
      </c>
      <c r="AJ224" s="12">
        <v>12363.29</v>
      </c>
      <c r="AK224" s="12">
        <v>13338.12</v>
      </c>
      <c r="AL224" s="12">
        <v>14425.77</v>
      </c>
      <c r="AM224" s="12">
        <v>15647.84</v>
      </c>
      <c r="AN224" s="12">
        <v>17031.98</v>
      </c>
      <c r="AO224" s="12">
        <v>18613.919999999998</v>
      </c>
      <c r="AP224" s="12">
        <v>20439.88</v>
      </c>
      <c r="AQ224" s="12">
        <v>22570.03</v>
      </c>
      <c r="AR224" s="12">
        <v>0</v>
      </c>
      <c r="AS224" s="12">
        <v>0</v>
      </c>
      <c r="AT224" s="12">
        <v>0</v>
      </c>
      <c r="AU224" s="12">
        <v>0</v>
      </c>
      <c r="AV224" s="12">
        <v>0</v>
      </c>
      <c r="AW224" s="12">
        <v>0</v>
      </c>
      <c r="AX224" s="12">
        <v>0</v>
      </c>
      <c r="AY224" s="12">
        <v>0</v>
      </c>
      <c r="AZ224" s="12">
        <v>0</v>
      </c>
      <c r="BA224" s="12">
        <v>0</v>
      </c>
      <c r="BB224" s="12">
        <v>0</v>
      </c>
      <c r="BC224" s="12">
        <v>0</v>
      </c>
      <c r="BD224" s="12">
        <v>0</v>
      </c>
      <c r="BE224" s="12">
        <v>0</v>
      </c>
      <c r="BF224" s="12">
        <v>0</v>
      </c>
      <c r="BG224" s="12">
        <v>0</v>
      </c>
      <c r="BH224" s="12">
        <v>0</v>
      </c>
      <c r="BI224" s="12">
        <v>0</v>
      </c>
      <c r="BJ224" s="12">
        <v>0</v>
      </c>
      <c r="BK224" s="12">
        <v>0</v>
      </c>
      <c r="BL224" s="12">
        <v>0</v>
      </c>
      <c r="BM224" s="12">
        <v>0</v>
      </c>
      <c r="BN224" s="12">
        <v>0</v>
      </c>
      <c r="BO224" s="12">
        <v>0</v>
      </c>
      <c r="BP224" s="12">
        <v>0</v>
      </c>
      <c r="BQ224" s="12">
        <v>0</v>
      </c>
      <c r="BR224" s="12">
        <v>0</v>
      </c>
      <c r="BS224" s="12">
        <v>0</v>
      </c>
      <c r="BT224" s="12">
        <v>0</v>
      </c>
      <c r="BU224" s="12">
        <v>0</v>
      </c>
      <c r="BV224" s="12">
        <v>0</v>
      </c>
      <c r="BW224" s="12">
        <v>0</v>
      </c>
      <c r="BX224" s="12">
        <v>0</v>
      </c>
      <c r="BY224" s="12">
        <v>0</v>
      </c>
      <c r="BZ224" s="12">
        <v>0</v>
      </c>
      <c r="CA224" s="12">
        <v>0</v>
      </c>
      <c r="CB224" s="12">
        <v>0</v>
      </c>
      <c r="CC224" s="12">
        <v>0</v>
      </c>
      <c r="CD224" s="12">
        <v>0</v>
      </c>
      <c r="CE224" s="12">
        <v>0</v>
      </c>
      <c r="CF224" s="12">
        <v>0</v>
      </c>
      <c r="CG224" s="12">
        <v>0</v>
      </c>
      <c r="CH224" s="12">
        <v>0</v>
      </c>
      <c r="CI224" s="12">
        <v>0</v>
      </c>
      <c r="CJ224" s="12">
        <v>0</v>
      </c>
      <c r="CK224" s="12">
        <v>0</v>
      </c>
      <c r="CL224" s="12">
        <v>0</v>
      </c>
      <c r="CM224" s="12">
        <v>0</v>
      </c>
      <c r="CN224" s="12">
        <v>0</v>
      </c>
      <c r="CO224" s="12">
        <v>0</v>
      </c>
      <c r="CP224" s="12">
        <v>0</v>
      </c>
      <c r="CQ224" s="12">
        <v>0</v>
      </c>
      <c r="CR224" s="12">
        <v>0</v>
      </c>
      <c r="CS224" s="12">
        <v>0</v>
      </c>
      <c r="CT224" s="12">
        <v>0</v>
      </c>
      <c r="CU224" s="12">
        <v>0</v>
      </c>
      <c r="CV224" s="12">
        <v>0</v>
      </c>
      <c r="CW224" s="12">
        <v>0</v>
      </c>
      <c r="CX224" s="12">
        <v>0</v>
      </c>
      <c r="CY224" s="12">
        <v>0</v>
      </c>
      <c r="CZ224" s="12">
        <v>0</v>
      </c>
      <c r="DA224" s="12">
        <v>0</v>
      </c>
      <c r="DB224" s="12">
        <v>0</v>
      </c>
      <c r="DC224" s="12">
        <v>0</v>
      </c>
      <c r="DD224" s="12">
        <v>0</v>
      </c>
      <c r="DE224" s="13">
        <v>0</v>
      </c>
      <c r="DF224" s="10">
        <v>0</v>
      </c>
      <c r="DG224" s="1">
        <f t="shared" si="3"/>
        <v>40</v>
      </c>
    </row>
    <row r="225" spans="1:111" ht="16.5" x14ac:dyDescent="0.35">
      <c r="A225" s="12">
        <v>41</v>
      </c>
      <c r="B225" s="11">
        <v>2</v>
      </c>
      <c r="C225" s="11">
        <v>15</v>
      </c>
      <c r="D225" s="12" t="s">
        <v>86</v>
      </c>
      <c r="E225" s="12">
        <v>104.57</v>
      </c>
      <c r="F225" s="12">
        <v>258.24</v>
      </c>
      <c r="G225" s="12">
        <v>424.39</v>
      </c>
      <c r="H225" s="12">
        <v>635.27</v>
      </c>
      <c r="I225" s="12">
        <v>863.3</v>
      </c>
      <c r="J225" s="12">
        <v>1109.71</v>
      </c>
      <c r="K225" s="12">
        <v>1375.84</v>
      </c>
      <c r="L225" s="12">
        <v>1663.08</v>
      </c>
      <c r="M225" s="12">
        <v>1972.91</v>
      </c>
      <c r="N225" s="12">
        <v>2307.02</v>
      </c>
      <c r="O225" s="12">
        <v>2667.31</v>
      </c>
      <c r="P225" s="12">
        <v>3055.92</v>
      </c>
      <c r="Q225" s="12">
        <v>3475.26</v>
      </c>
      <c r="R225" s="12">
        <v>3928.01</v>
      </c>
      <c r="S225" s="12">
        <v>4417.1499999999996</v>
      </c>
      <c r="T225" s="12">
        <v>4686.0600000000004</v>
      </c>
      <c r="U225" s="12">
        <v>4974.58</v>
      </c>
      <c r="V225" s="12">
        <v>5284.47</v>
      </c>
      <c r="W225" s="12">
        <v>5617.58</v>
      </c>
      <c r="X225" s="12">
        <v>5975.89</v>
      </c>
      <c r="Y225" s="12">
        <v>6361.58</v>
      </c>
      <c r="Z225" s="12">
        <v>6777.12</v>
      </c>
      <c r="AA225" s="12">
        <v>7225.32</v>
      </c>
      <c r="AB225" s="12">
        <v>7709.46</v>
      </c>
      <c r="AC225" s="12">
        <v>8233.4</v>
      </c>
      <c r="AD225" s="12">
        <v>8801.68</v>
      </c>
      <c r="AE225" s="12">
        <v>9419.69</v>
      </c>
      <c r="AF225" s="12">
        <v>10093.870000000001</v>
      </c>
      <c r="AG225" s="12">
        <v>10830.66</v>
      </c>
      <c r="AH225" s="12">
        <v>11639.09</v>
      </c>
      <c r="AI225" s="12">
        <v>12530.28</v>
      </c>
      <c r="AJ225" s="12">
        <v>13518.28</v>
      </c>
      <c r="AK225" s="12">
        <v>14620.62</v>
      </c>
      <c r="AL225" s="12">
        <v>15859.2</v>
      </c>
      <c r="AM225" s="12">
        <v>17262.03</v>
      </c>
      <c r="AN225" s="12">
        <v>18865.34</v>
      </c>
      <c r="AO225" s="12">
        <v>20715.96</v>
      </c>
      <c r="AP225" s="12">
        <v>22874.89</v>
      </c>
      <c r="AQ225" s="12">
        <v>0</v>
      </c>
      <c r="AR225" s="12">
        <v>0</v>
      </c>
      <c r="AS225" s="12">
        <v>0</v>
      </c>
      <c r="AT225" s="12">
        <v>0</v>
      </c>
      <c r="AU225" s="12">
        <v>0</v>
      </c>
      <c r="AV225" s="12">
        <v>0</v>
      </c>
      <c r="AW225" s="12">
        <v>0</v>
      </c>
      <c r="AX225" s="12">
        <v>0</v>
      </c>
      <c r="AY225" s="12">
        <v>0</v>
      </c>
      <c r="AZ225" s="12">
        <v>0</v>
      </c>
      <c r="BA225" s="12">
        <v>0</v>
      </c>
      <c r="BB225" s="12">
        <v>0</v>
      </c>
      <c r="BC225" s="12">
        <v>0</v>
      </c>
      <c r="BD225" s="12">
        <v>0</v>
      </c>
      <c r="BE225" s="12">
        <v>0</v>
      </c>
      <c r="BF225" s="12">
        <v>0</v>
      </c>
      <c r="BG225" s="12">
        <v>0</v>
      </c>
      <c r="BH225" s="12">
        <v>0</v>
      </c>
      <c r="BI225" s="12">
        <v>0</v>
      </c>
      <c r="BJ225" s="12">
        <v>0</v>
      </c>
      <c r="BK225" s="12">
        <v>0</v>
      </c>
      <c r="BL225" s="12">
        <v>0</v>
      </c>
      <c r="BM225" s="12">
        <v>0</v>
      </c>
      <c r="BN225" s="12">
        <v>0</v>
      </c>
      <c r="BO225" s="12">
        <v>0</v>
      </c>
      <c r="BP225" s="12">
        <v>0</v>
      </c>
      <c r="BQ225" s="12">
        <v>0</v>
      </c>
      <c r="BR225" s="12">
        <v>0</v>
      </c>
      <c r="BS225" s="12">
        <v>0</v>
      </c>
      <c r="BT225" s="12">
        <v>0</v>
      </c>
      <c r="BU225" s="12">
        <v>0</v>
      </c>
      <c r="BV225" s="12">
        <v>0</v>
      </c>
      <c r="BW225" s="12">
        <v>0</v>
      </c>
      <c r="BX225" s="12">
        <v>0</v>
      </c>
      <c r="BY225" s="12">
        <v>0</v>
      </c>
      <c r="BZ225" s="12">
        <v>0</v>
      </c>
      <c r="CA225" s="12">
        <v>0</v>
      </c>
      <c r="CB225" s="12">
        <v>0</v>
      </c>
      <c r="CC225" s="12">
        <v>0</v>
      </c>
      <c r="CD225" s="12">
        <v>0</v>
      </c>
      <c r="CE225" s="12">
        <v>0</v>
      </c>
      <c r="CF225" s="12">
        <v>0</v>
      </c>
      <c r="CG225" s="12">
        <v>0</v>
      </c>
      <c r="CH225" s="12">
        <v>0</v>
      </c>
      <c r="CI225" s="12">
        <v>0</v>
      </c>
      <c r="CJ225" s="12">
        <v>0</v>
      </c>
      <c r="CK225" s="12">
        <v>0</v>
      </c>
      <c r="CL225" s="12">
        <v>0</v>
      </c>
      <c r="CM225" s="12">
        <v>0</v>
      </c>
      <c r="CN225" s="12">
        <v>0</v>
      </c>
      <c r="CO225" s="12">
        <v>0</v>
      </c>
      <c r="CP225" s="12">
        <v>0</v>
      </c>
      <c r="CQ225" s="12">
        <v>0</v>
      </c>
      <c r="CR225" s="12">
        <v>0</v>
      </c>
      <c r="CS225" s="12">
        <v>0</v>
      </c>
      <c r="CT225" s="12">
        <v>0</v>
      </c>
      <c r="CU225" s="12">
        <v>0</v>
      </c>
      <c r="CV225" s="12">
        <v>0</v>
      </c>
      <c r="CW225" s="12">
        <v>0</v>
      </c>
      <c r="CX225" s="12">
        <v>0</v>
      </c>
      <c r="CY225" s="12">
        <v>0</v>
      </c>
      <c r="CZ225" s="12">
        <v>0</v>
      </c>
      <c r="DA225" s="12">
        <v>0</v>
      </c>
      <c r="DB225" s="12">
        <v>0</v>
      </c>
      <c r="DC225" s="12">
        <v>0</v>
      </c>
      <c r="DD225" s="12">
        <v>0</v>
      </c>
      <c r="DE225" s="13">
        <v>0</v>
      </c>
      <c r="DF225" s="10">
        <v>0</v>
      </c>
      <c r="DG225" s="1">
        <f t="shared" si="3"/>
        <v>39</v>
      </c>
    </row>
    <row r="226" spans="1:111" ht="16.5" x14ac:dyDescent="0.35">
      <c r="A226" s="12">
        <v>42</v>
      </c>
      <c r="B226" s="11">
        <v>2</v>
      </c>
      <c r="C226" s="11">
        <v>15</v>
      </c>
      <c r="D226" s="12" t="s">
        <v>86</v>
      </c>
      <c r="E226" s="12">
        <v>112.15</v>
      </c>
      <c r="F226" s="12">
        <v>277.05</v>
      </c>
      <c r="G226" s="12">
        <v>455.4</v>
      </c>
      <c r="H226" s="12">
        <v>681.82</v>
      </c>
      <c r="I226" s="12">
        <v>926.69</v>
      </c>
      <c r="J226" s="12">
        <v>1191.3599999999999</v>
      </c>
      <c r="K226" s="12">
        <v>1477.23</v>
      </c>
      <c r="L226" s="12">
        <v>1785.79</v>
      </c>
      <c r="M226" s="12">
        <v>2118.73</v>
      </c>
      <c r="N226" s="12">
        <v>2477.9499999999998</v>
      </c>
      <c r="O226" s="12">
        <v>2865.62</v>
      </c>
      <c r="P226" s="12">
        <v>3284.15</v>
      </c>
      <c r="Q226" s="12">
        <v>3736.2</v>
      </c>
      <c r="R226" s="12">
        <v>4224.78</v>
      </c>
      <c r="S226" s="12">
        <v>4753.21</v>
      </c>
      <c r="T226" s="12">
        <v>5045.87</v>
      </c>
      <c r="U226" s="12">
        <v>5360.2</v>
      </c>
      <c r="V226" s="12">
        <v>5698.08</v>
      </c>
      <c r="W226" s="12">
        <v>6061.52</v>
      </c>
      <c r="X226" s="12">
        <v>6452.74</v>
      </c>
      <c r="Y226" s="12">
        <v>6874.24</v>
      </c>
      <c r="Z226" s="12">
        <v>7328.86</v>
      </c>
      <c r="AA226" s="12">
        <v>7819.94</v>
      </c>
      <c r="AB226" s="12">
        <v>8351.3799999999992</v>
      </c>
      <c r="AC226" s="12">
        <v>8927.81</v>
      </c>
      <c r="AD226" s="12">
        <v>9554.67</v>
      </c>
      <c r="AE226" s="12">
        <v>10238.51</v>
      </c>
      <c r="AF226" s="12">
        <v>10985.86</v>
      </c>
      <c r="AG226" s="12">
        <v>11805.88</v>
      </c>
      <c r="AH226" s="12">
        <v>12709.84</v>
      </c>
      <c r="AI226" s="12">
        <v>13712</v>
      </c>
      <c r="AJ226" s="12">
        <v>14830.14</v>
      </c>
      <c r="AK226" s="12">
        <v>16086.46</v>
      </c>
      <c r="AL226" s="12">
        <v>17509.39</v>
      </c>
      <c r="AM226" s="12">
        <v>19135.68</v>
      </c>
      <c r="AN226" s="12">
        <v>21012.82</v>
      </c>
      <c r="AO226" s="12">
        <v>23202.69</v>
      </c>
      <c r="AP226" s="12">
        <v>0</v>
      </c>
      <c r="AQ226" s="12">
        <v>0</v>
      </c>
      <c r="AR226" s="12">
        <v>0</v>
      </c>
      <c r="AS226" s="12">
        <v>0</v>
      </c>
      <c r="AT226" s="12">
        <v>0</v>
      </c>
      <c r="AU226" s="12">
        <v>0</v>
      </c>
      <c r="AV226" s="12">
        <v>0</v>
      </c>
      <c r="AW226" s="12">
        <v>0</v>
      </c>
      <c r="AX226" s="12">
        <v>0</v>
      </c>
      <c r="AY226" s="12">
        <v>0</v>
      </c>
      <c r="AZ226" s="12">
        <v>0</v>
      </c>
      <c r="BA226" s="12">
        <v>0</v>
      </c>
      <c r="BB226" s="12">
        <v>0</v>
      </c>
      <c r="BC226" s="12">
        <v>0</v>
      </c>
      <c r="BD226" s="12">
        <v>0</v>
      </c>
      <c r="BE226" s="12">
        <v>0</v>
      </c>
      <c r="BF226" s="12">
        <v>0</v>
      </c>
      <c r="BG226" s="12">
        <v>0</v>
      </c>
      <c r="BH226" s="12">
        <v>0</v>
      </c>
      <c r="BI226" s="12">
        <v>0</v>
      </c>
      <c r="BJ226" s="12">
        <v>0</v>
      </c>
      <c r="BK226" s="12">
        <v>0</v>
      </c>
      <c r="BL226" s="12">
        <v>0</v>
      </c>
      <c r="BM226" s="12">
        <v>0</v>
      </c>
      <c r="BN226" s="12">
        <v>0</v>
      </c>
      <c r="BO226" s="12">
        <v>0</v>
      </c>
      <c r="BP226" s="12">
        <v>0</v>
      </c>
      <c r="BQ226" s="12">
        <v>0</v>
      </c>
      <c r="BR226" s="12">
        <v>0</v>
      </c>
      <c r="BS226" s="12">
        <v>0</v>
      </c>
      <c r="BT226" s="12">
        <v>0</v>
      </c>
      <c r="BU226" s="12">
        <v>0</v>
      </c>
      <c r="BV226" s="12">
        <v>0</v>
      </c>
      <c r="BW226" s="12">
        <v>0</v>
      </c>
      <c r="BX226" s="12">
        <v>0</v>
      </c>
      <c r="BY226" s="12">
        <v>0</v>
      </c>
      <c r="BZ226" s="12">
        <v>0</v>
      </c>
      <c r="CA226" s="12">
        <v>0</v>
      </c>
      <c r="CB226" s="12">
        <v>0</v>
      </c>
      <c r="CC226" s="12">
        <v>0</v>
      </c>
      <c r="CD226" s="12">
        <v>0</v>
      </c>
      <c r="CE226" s="12">
        <v>0</v>
      </c>
      <c r="CF226" s="12">
        <v>0</v>
      </c>
      <c r="CG226" s="12">
        <v>0</v>
      </c>
      <c r="CH226" s="12">
        <v>0</v>
      </c>
      <c r="CI226" s="12">
        <v>0</v>
      </c>
      <c r="CJ226" s="12">
        <v>0</v>
      </c>
      <c r="CK226" s="12">
        <v>0</v>
      </c>
      <c r="CL226" s="12">
        <v>0</v>
      </c>
      <c r="CM226" s="12">
        <v>0</v>
      </c>
      <c r="CN226" s="12">
        <v>0</v>
      </c>
      <c r="CO226" s="12">
        <v>0</v>
      </c>
      <c r="CP226" s="12">
        <v>0</v>
      </c>
      <c r="CQ226" s="12">
        <v>0</v>
      </c>
      <c r="CR226" s="12">
        <v>0</v>
      </c>
      <c r="CS226" s="12">
        <v>0</v>
      </c>
      <c r="CT226" s="12">
        <v>0</v>
      </c>
      <c r="CU226" s="12">
        <v>0</v>
      </c>
      <c r="CV226" s="12">
        <v>0</v>
      </c>
      <c r="CW226" s="12">
        <v>0</v>
      </c>
      <c r="CX226" s="12">
        <v>0</v>
      </c>
      <c r="CY226" s="12">
        <v>0</v>
      </c>
      <c r="CZ226" s="12">
        <v>0</v>
      </c>
      <c r="DA226" s="12">
        <v>0</v>
      </c>
      <c r="DB226" s="12">
        <v>0</v>
      </c>
      <c r="DC226" s="12">
        <v>0</v>
      </c>
      <c r="DD226" s="12">
        <v>0</v>
      </c>
      <c r="DE226" s="13">
        <v>0</v>
      </c>
      <c r="DF226" s="10">
        <v>0</v>
      </c>
      <c r="DG226" s="1">
        <f t="shared" si="3"/>
        <v>38</v>
      </c>
    </row>
    <row r="227" spans="1:111" ht="16.5" x14ac:dyDescent="0.35">
      <c r="A227" s="12">
        <v>43</v>
      </c>
      <c r="B227" s="11">
        <v>2</v>
      </c>
      <c r="C227" s="11">
        <v>15</v>
      </c>
      <c r="D227" s="12" t="s">
        <v>86</v>
      </c>
      <c r="E227" s="12">
        <v>120.45</v>
      </c>
      <c r="F227" s="12">
        <v>297.62</v>
      </c>
      <c r="G227" s="12">
        <v>489.29</v>
      </c>
      <c r="H227" s="12">
        <v>732.66</v>
      </c>
      <c r="I227" s="12">
        <v>995.93</v>
      </c>
      <c r="J227" s="12">
        <v>1280.52</v>
      </c>
      <c r="K227" s="12">
        <v>1587.9</v>
      </c>
      <c r="L227" s="12">
        <v>1919.78</v>
      </c>
      <c r="M227" s="12">
        <v>2278.08</v>
      </c>
      <c r="N227" s="12">
        <v>2664.96</v>
      </c>
      <c r="O227" s="12">
        <v>3082.85</v>
      </c>
      <c r="P227" s="12">
        <v>3534.42</v>
      </c>
      <c r="Q227" s="12">
        <v>4022.67</v>
      </c>
      <c r="R227" s="12">
        <v>4550.91</v>
      </c>
      <c r="S227" s="12">
        <v>5122.8</v>
      </c>
      <c r="T227" s="12">
        <v>5441.93</v>
      </c>
      <c r="U227" s="12">
        <v>5784.96</v>
      </c>
      <c r="V227" s="12">
        <v>6153.95</v>
      </c>
      <c r="W227" s="12">
        <v>6551.13</v>
      </c>
      <c r="X227" s="12">
        <v>6979.05</v>
      </c>
      <c r="Y227" s="12">
        <v>7440.6</v>
      </c>
      <c r="Z227" s="12">
        <v>7939.17</v>
      </c>
      <c r="AA227" s="12">
        <v>8478.7199999999993</v>
      </c>
      <c r="AB227" s="12">
        <v>9063.93</v>
      </c>
      <c r="AC227" s="12">
        <v>9700.36</v>
      </c>
      <c r="AD227" s="12">
        <v>10394.620000000001</v>
      </c>
      <c r="AE227" s="12">
        <v>11153.37</v>
      </c>
      <c r="AF227" s="12">
        <v>11985.89</v>
      </c>
      <c r="AG227" s="12">
        <v>12903.63</v>
      </c>
      <c r="AH227" s="12">
        <v>13921.07</v>
      </c>
      <c r="AI227" s="12">
        <v>15056.26</v>
      </c>
      <c r="AJ227" s="12">
        <v>16331.74</v>
      </c>
      <c r="AK227" s="12">
        <v>17776.37</v>
      </c>
      <c r="AL227" s="12">
        <v>19427.45</v>
      </c>
      <c r="AM227" s="12">
        <v>21333.21</v>
      </c>
      <c r="AN227" s="12">
        <v>23556.47</v>
      </c>
      <c r="AO227" s="12">
        <v>0</v>
      </c>
      <c r="AP227" s="12">
        <v>0</v>
      </c>
      <c r="AQ227" s="12">
        <v>0</v>
      </c>
      <c r="AR227" s="12">
        <v>0</v>
      </c>
      <c r="AS227" s="12">
        <v>0</v>
      </c>
      <c r="AT227" s="12">
        <v>0</v>
      </c>
      <c r="AU227" s="12">
        <v>0</v>
      </c>
      <c r="AV227" s="12">
        <v>0</v>
      </c>
      <c r="AW227" s="12">
        <v>0</v>
      </c>
      <c r="AX227" s="12">
        <v>0</v>
      </c>
      <c r="AY227" s="12">
        <v>0</v>
      </c>
      <c r="AZ227" s="12">
        <v>0</v>
      </c>
      <c r="BA227" s="12">
        <v>0</v>
      </c>
      <c r="BB227" s="12">
        <v>0</v>
      </c>
      <c r="BC227" s="12">
        <v>0</v>
      </c>
      <c r="BD227" s="12">
        <v>0</v>
      </c>
      <c r="BE227" s="12">
        <v>0</v>
      </c>
      <c r="BF227" s="12">
        <v>0</v>
      </c>
      <c r="BG227" s="12">
        <v>0</v>
      </c>
      <c r="BH227" s="12">
        <v>0</v>
      </c>
      <c r="BI227" s="12">
        <v>0</v>
      </c>
      <c r="BJ227" s="12">
        <v>0</v>
      </c>
      <c r="BK227" s="12">
        <v>0</v>
      </c>
      <c r="BL227" s="12">
        <v>0</v>
      </c>
      <c r="BM227" s="12">
        <v>0</v>
      </c>
      <c r="BN227" s="12">
        <v>0</v>
      </c>
      <c r="BO227" s="12">
        <v>0</v>
      </c>
      <c r="BP227" s="12">
        <v>0</v>
      </c>
      <c r="BQ227" s="12">
        <v>0</v>
      </c>
      <c r="BR227" s="12">
        <v>0</v>
      </c>
      <c r="BS227" s="12">
        <v>0</v>
      </c>
      <c r="BT227" s="12">
        <v>0</v>
      </c>
      <c r="BU227" s="12">
        <v>0</v>
      </c>
      <c r="BV227" s="12">
        <v>0</v>
      </c>
      <c r="BW227" s="12">
        <v>0</v>
      </c>
      <c r="BX227" s="12">
        <v>0</v>
      </c>
      <c r="BY227" s="12">
        <v>0</v>
      </c>
      <c r="BZ227" s="12">
        <v>0</v>
      </c>
      <c r="CA227" s="12">
        <v>0</v>
      </c>
      <c r="CB227" s="12">
        <v>0</v>
      </c>
      <c r="CC227" s="12">
        <v>0</v>
      </c>
      <c r="CD227" s="12">
        <v>0</v>
      </c>
      <c r="CE227" s="12">
        <v>0</v>
      </c>
      <c r="CF227" s="12">
        <v>0</v>
      </c>
      <c r="CG227" s="12">
        <v>0</v>
      </c>
      <c r="CH227" s="12">
        <v>0</v>
      </c>
      <c r="CI227" s="12">
        <v>0</v>
      </c>
      <c r="CJ227" s="12">
        <v>0</v>
      </c>
      <c r="CK227" s="12">
        <v>0</v>
      </c>
      <c r="CL227" s="12">
        <v>0</v>
      </c>
      <c r="CM227" s="12">
        <v>0</v>
      </c>
      <c r="CN227" s="12">
        <v>0</v>
      </c>
      <c r="CO227" s="12">
        <v>0</v>
      </c>
      <c r="CP227" s="12">
        <v>0</v>
      </c>
      <c r="CQ227" s="12">
        <v>0</v>
      </c>
      <c r="CR227" s="12">
        <v>0</v>
      </c>
      <c r="CS227" s="12">
        <v>0</v>
      </c>
      <c r="CT227" s="12">
        <v>0</v>
      </c>
      <c r="CU227" s="12">
        <v>0</v>
      </c>
      <c r="CV227" s="12">
        <v>0</v>
      </c>
      <c r="CW227" s="12">
        <v>0</v>
      </c>
      <c r="CX227" s="12">
        <v>0</v>
      </c>
      <c r="CY227" s="12">
        <v>0</v>
      </c>
      <c r="CZ227" s="12">
        <v>0</v>
      </c>
      <c r="DA227" s="12">
        <v>0</v>
      </c>
      <c r="DB227" s="12">
        <v>0</v>
      </c>
      <c r="DC227" s="12">
        <v>0</v>
      </c>
      <c r="DD227" s="12">
        <v>0</v>
      </c>
      <c r="DE227" s="13">
        <v>0</v>
      </c>
      <c r="DF227" s="10">
        <v>0</v>
      </c>
      <c r="DG227" s="1">
        <f t="shared" si="3"/>
        <v>37</v>
      </c>
    </row>
    <row r="228" spans="1:111" ht="16.5" x14ac:dyDescent="0.35">
      <c r="A228" s="12">
        <v>44</v>
      </c>
      <c r="B228" s="11">
        <v>2</v>
      </c>
      <c r="C228" s="11">
        <v>15</v>
      </c>
      <c r="D228" s="12" t="s">
        <v>86</v>
      </c>
      <c r="E228" s="12">
        <v>129.53</v>
      </c>
      <c r="F228" s="12">
        <v>320.12</v>
      </c>
      <c r="G228" s="12">
        <v>526.37</v>
      </c>
      <c r="H228" s="12">
        <v>788.32</v>
      </c>
      <c r="I228" s="12">
        <v>1071.71</v>
      </c>
      <c r="J228" s="12">
        <v>1378.03</v>
      </c>
      <c r="K228" s="12">
        <v>1708.99</v>
      </c>
      <c r="L228" s="12">
        <v>2066.52</v>
      </c>
      <c r="M228" s="12">
        <v>2452.8000000000002</v>
      </c>
      <c r="N228" s="12">
        <v>2870.27</v>
      </c>
      <c r="O228" s="12">
        <v>3321.6</v>
      </c>
      <c r="P228" s="12">
        <v>3809.78</v>
      </c>
      <c r="Q228" s="12">
        <v>4338.1499999999996</v>
      </c>
      <c r="R228" s="12">
        <v>4910.3500000000004</v>
      </c>
      <c r="S228" s="12">
        <v>5530.36</v>
      </c>
      <c r="T228" s="12">
        <v>5878.97</v>
      </c>
      <c r="U228" s="12">
        <v>6253.95</v>
      </c>
      <c r="V228" s="12">
        <v>6657.58</v>
      </c>
      <c r="W228" s="12">
        <v>7092.46</v>
      </c>
      <c r="X228" s="12">
        <v>7561.52</v>
      </c>
      <c r="Y228" s="12">
        <v>8068.18</v>
      </c>
      <c r="Z228" s="12">
        <v>8616.5</v>
      </c>
      <c r="AA228" s="12">
        <v>9211.2199999999993</v>
      </c>
      <c r="AB228" s="12">
        <v>9857.99</v>
      </c>
      <c r="AC228" s="12">
        <v>10563.54</v>
      </c>
      <c r="AD228" s="12">
        <v>11334.61</v>
      </c>
      <c r="AE228" s="12">
        <v>12180.66</v>
      </c>
      <c r="AF228" s="12">
        <v>13113.32</v>
      </c>
      <c r="AG228" s="12">
        <v>14147.29</v>
      </c>
      <c r="AH228" s="12">
        <v>15300.92</v>
      </c>
      <c r="AI228" s="12">
        <v>16597.13</v>
      </c>
      <c r="AJ228" s="12">
        <v>18065.240000000002</v>
      </c>
      <c r="AK228" s="12">
        <v>19743.150000000001</v>
      </c>
      <c r="AL228" s="12">
        <v>21679.88</v>
      </c>
      <c r="AM228" s="12">
        <v>23939.26</v>
      </c>
      <c r="AN228" s="12">
        <v>0</v>
      </c>
      <c r="AO228" s="12">
        <v>0</v>
      </c>
      <c r="AP228" s="12">
        <v>0</v>
      </c>
      <c r="AQ228" s="12">
        <v>0</v>
      </c>
      <c r="AR228" s="12">
        <v>0</v>
      </c>
      <c r="AS228" s="12">
        <v>0</v>
      </c>
      <c r="AT228" s="12">
        <v>0</v>
      </c>
      <c r="AU228" s="12">
        <v>0</v>
      </c>
      <c r="AV228" s="12">
        <v>0</v>
      </c>
      <c r="AW228" s="12">
        <v>0</v>
      </c>
      <c r="AX228" s="12">
        <v>0</v>
      </c>
      <c r="AY228" s="12">
        <v>0</v>
      </c>
      <c r="AZ228" s="12">
        <v>0</v>
      </c>
      <c r="BA228" s="12">
        <v>0</v>
      </c>
      <c r="BB228" s="12">
        <v>0</v>
      </c>
      <c r="BC228" s="12">
        <v>0</v>
      </c>
      <c r="BD228" s="12">
        <v>0</v>
      </c>
      <c r="BE228" s="12">
        <v>0</v>
      </c>
      <c r="BF228" s="12">
        <v>0</v>
      </c>
      <c r="BG228" s="12">
        <v>0</v>
      </c>
      <c r="BH228" s="12">
        <v>0</v>
      </c>
      <c r="BI228" s="12">
        <v>0</v>
      </c>
      <c r="BJ228" s="12">
        <v>0</v>
      </c>
      <c r="BK228" s="12">
        <v>0</v>
      </c>
      <c r="BL228" s="12">
        <v>0</v>
      </c>
      <c r="BM228" s="12">
        <v>0</v>
      </c>
      <c r="BN228" s="12">
        <v>0</v>
      </c>
      <c r="BO228" s="12">
        <v>0</v>
      </c>
      <c r="BP228" s="12">
        <v>0</v>
      </c>
      <c r="BQ228" s="12">
        <v>0</v>
      </c>
      <c r="BR228" s="12">
        <v>0</v>
      </c>
      <c r="BS228" s="12">
        <v>0</v>
      </c>
      <c r="BT228" s="12">
        <v>0</v>
      </c>
      <c r="BU228" s="12">
        <v>0</v>
      </c>
      <c r="BV228" s="12">
        <v>0</v>
      </c>
      <c r="BW228" s="12">
        <v>0</v>
      </c>
      <c r="BX228" s="12">
        <v>0</v>
      </c>
      <c r="BY228" s="12">
        <v>0</v>
      </c>
      <c r="BZ228" s="12">
        <v>0</v>
      </c>
      <c r="CA228" s="12">
        <v>0</v>
      </c>
      <c r="CB228" s="12">
        <v>0</v>
      </c>
      <c r="CC228" s="12">
        <v>0</v>
      </c>
      <c r="CD228" s="12">
        <v>0</v>
      </c>
      <c r="CE228" s="12">
        <v>0</v>
      </c>
      <c r="CF228" s="12">
        <v>0</v>
      </c>
      <c r="CG228" s="12">
        <v>0</v>
      </c>
      <c r="CH228" s="12">
        <v>0</v>
      </c>
      <c r="CI228" s="12">
        <v>0</v>
      </c>
      <c r="CJ228" s="12">
        <v>0</v>
      </c>
      <c r="CK228" s="12">
        <v>0</v>
      </c>
      <c r="CL228" s="12">
        <v>0</v>
      </c>
      <c r="CM228" s="12">
        <v>0</v>
      </c>
      <c r="CN228" s="12">
        <v>0</v>
      </c>
      <c r="CO228" s="12">
        <v>0</v>
      </c>
      <c r="CP228" s="12">
        <v>0</v>
      </c>
      <c r="CQ228" s="12">
        <v>0</v>
      </c>
      <c r="CR228" s="12">
        <v>0</v>
      </c>
      <c r="CS228" s="12">
        <v>0</v>
      </c>
      <c r="CT228" s="12">
        <v>0</v>
      </c>
      <c r="CU228" s="12">
        <v>0</v>
      </c>
      <c r="CV228" s="12">
        <v>0</v>
      </c>
      <c r="CW228" s="12">
        <v>0</v>
      </c>
      <c r="CX228" s="12">
        <v>0</v>
      </c>
      <c r="CY228" s="12">
        <v>0</v>
      </c>
      <c r="CZ228" s="12">
        <v>0</v>
      </c>
      <c r="DA228" s="12">
        <v>0</v>
      </c>
      <c r="DB228" s="12">
        <v>0</v>
      </c>
      <c r="DC228" s="12">
        <v>0</v>
      </c>
      <c r="DD228" s="12">
        <v>0</v>
      </c>
      <c r="DE228" s="13">
        <v>0</v>
      </c>
      <c r="DF228" s="10">
        <v>0</v>
      </c>
      <c r="DG228" s="1">
        <f t="shared" si="3"/>
        <v>36</v>
      </c>
    </row>
    <row r="229" spans="1:111" ht="16.5" x14ac:dyDescent="0.35">
      <c r="A229" s="12">
        <v>45</v>
      </c>
      <c r="B229" s="11">
        <v>2</v>
      </c>
      <c r="C229" s="11">
        <v>15</v>
      </c>
      <c r="D229" s="12" t="s">
        <v>86</v>
      </c>
      <c r="E229" s="12">
        <v>139.49</v>
      </c>
      <c r="F229" s="12">
        <v>344.84</v>
      </c>
      <c r="G229" s="12">
        <v>567.11</v>
      </c>
      <c r="H229" s="12">
        <v>849.41</v>
      </c>
      <c r="I229" s="12">
        <v>1154.81</v>
      </c>
      <c r="J229" s="12">
        <v>1485.02</v>
      </c>
      <c r="K229" s="12">
        <v>1841.97</v>
      </c>
      <c r="L229" s="12">
        <v>2227.86</v>
      </c>
      <c r="M229" s="12">
        <v>2645.16</v>
      </c>
      <c r="N229" s="12">
        <v>3096.53</v>
      </c>
      <c r="O229" s="12">
        <v>3584.98</v>
      </c>
      <c r="P229" s="12">
        <v>4113.82</v>
      </c>
      <c r="Q229" s="12">
        <v>4686.71</v>
      </c>
      <c r="R229" s="12">
        <v>5307.65</v>
      </c>
      <c r="S229" s="12">
        <v>5981.01</v>
      </c>
      <c r="T229" s="12">
        <v>6362.5</v>
      </c>
      <c r="U229" s="12">
        <v>6773.14</v>
      </c>
      <c r="V229" s="12">
        <v>7215.57</v>
      </c>
      <c r="W229" s="12">
        <v>7692.76</v>
      </c>
      <c r="X229" s="12">
        <v>8208.23</v>
      </c>
      <c r="Y229" s="12">
        <v>8766.06</v>
      </c>
      <c r="Z229" s="12">
        <v>9371.11</v>
      </c>
      <c r="AA229" s="12">
        <v>10029.1</v>
      </c>
      <c r="AB229" s="12">
        <v>10746.89</v>
      </c>
      <c r="AC229" s="12">
        <v>11531.35</v>
      </c>
      <c r="AD229" s="12">
        <v>12392.09</v>
      </c>
      <c r="AE229" s="12">
        <v>13340.93</v>
      </c>
      <c r="AF229" s="12">
        <v>14392.85</v>
      </c>
      <c r="AG229" s="12">
        <v>15566.51</v>
      </c>
      <c r="AH229" s="12">
        <v>16885.21</v>
      </c>
      <c r="AI229" s="12">
        <v>18378.8</v>
      </c>
      <c r="AJ229" s="12">
        <v>20085.84</v>
      </c>
      <c r="AK229" s="12">
        <v>22056.19</v>
      </c>
      <c r="AL229" s="12">
        <v>24354.79</v>
      </c>
      <c r="AM229" s="12">
        <v>0</v>
      </c>
      <c r="AN229" s="12">
        <v>0</v>
      </c>
      <c r="AO229" s="12">
        <v>0</v>
      </c>
      <c r="AP229" s="12">
        <v>0</v>
      </c>
      <c r="AQ229" s="12">
        <v>0</v>
      </c>
      <c r="AR229" s="12">
        <v>0</v>
      </c>
      <c r="AS229" s="12">
        <v>0</v>
      </c>
      <c r="AT229" s="12">
        <v>0</v>
      </c>
      <c r="AU229" s="12">
        <v>0</v>
      </c>
      <c r="AV229" s="12">
        <v>0</v>
      </c>
      <c r="AW229" s="12">
        <v>0</v>
      </c>
      <c r="AX229" s="12">
        <v>0</v>
      </c>
      <c r="AY229" s="12">
        <v>0</v>
      </c>
      <c r="AZ229" s="12">
        <v>0</v>
      </c>
      <c r="BA229" s="12">
        <v>0</v>
      </c>
      <c r="BB229" s="12">
        <v>0</v>
      </c>
      <c r="BC229" s="12">
        <v>0</v>
      </c>
      <c r="BD229" s="12">
        <v>0</v>
      </c>
      <c r="BE229" s="12">
        <v>0</v>
      </c>
      <c r="BF229" s="12">
        <v>0</v>
      </c>
      <c r="BG229" s="12">
        <v>0</v>
      </c>
      <c r="BH229" s="12">
        <v>0</v>
      </c>
      <c r="BI229" s="12">
        <v>0</v>
      </c>
      <c r="BJ229" s="12">
        <v>0</v>
      </c>
      <c r="BK229" s="12">
        <v>0</v>
      </c>
      <c r="BL229" s="12">
        <v>0</v>
      </c>
      <c r="BM229" s="12">
        <v>0</v>
      </c>
      <c r="BN229" s="12">
        <v>0</v>
      </c>
      <c r="BO229" s="12">
        <v>0</v>
      </c>
      <c r="BP229" s="12">
        <v>0</v>
      </c>
      <c r="BQ229" s="12">
        <v>0</v>
      </c>
      <c r="BR229" s="12">
        <v>0</v>
      </c>
      <c r="BS229" s="12">
        <v>0</v>
      </c>
      <c r="BT229" s="12">
        <v>0</v>
      </c>
      <c r="BU229" s="12">
        <v>0</v>
      </c>
      <c r="BV229" s="12">
        <v>0</v>
      </c>
      <c r="BW229" s="12">
        <v>0</v>
      </c>
      <c r="BX229" s="12">
        <v>0</v>
      </c>
      <c r="BY229" s="12">
        <v>0</v>
      </c>
      <c r="BZ229" s="12">
        <v>0</v>
      </c>
      <c r="CA229" s="12">
        <v>0</v>
      </c>
      <c r="CB229" s="12">
        <v>0</v>
      </c>
      <c r="CC229" s="12">
        <v>0</v>
      </c>
      <c r="CD229" s="12">
        <v>0</v>
      </c>
      <c r="CE229" s="12">
        <v>0</v>
      </c>
      <c r="CF229" s="12">
        <v>0</v>
      </c>
      <c r="CG229" s="12">
        <v>0</v>
      </c>
      <c r="CH229" s="12">
        <v>0</v>
      </c>
      <c r="CI229" s="12">
        <v>0</v>
      </c>
      <c r="CJ229" s="12">
        <v>0</v>
      </c>
      <c r="CK229" s="12">
        <v>0</v>
      </c>
      <c r="CL229" s="12">
        <v>0</v>
      </c>
      <c r="CM229" s="12">
        <v>0</v>
      </c>
      <c r="CN229" s="12">
        <v>0</v>
      </c>
      <c r="CO229" s="12">
        <v>0</v>
      </c>
      <c r="CP229" s="12">
        <v>0</v>
      </c>
      <c r="CQ229" s="12">
        <v>0</v>
      </c>
      <c r="CR229" s="12">
        <v>0</v>
      </c>
      <c r="CS229" s="12">
        <v>0</v>
      </c>
      <c r="CT229" s="12">
        <v>0</v>
      </c>
      <c r="CU229" s="12">
        <v>0</v>
      </c>
      <c r="CV229" s="12">
        <v>0</v>
      </c>
      <c r="CW229" s="12">
        <v>0</v>
      </c>
      <c r="CX229" s="12">
        <v>0</v>
      </c>
      <c r="CY229" s="12">
        <v>0</v>
      </c>
      <c r="CZ229" s="12">
        <v>0</v>
      </c>
      <c r="DA229" s="12">
        <v>0</v>
      </c>
      <c r="DB229" s="12">
        <v>0</v>
      </c>
      <c r="DC229" s="12">
        <v>0</v>
      </c>
      <c r="DD229" s="12">
        <v>0</v>
      </c>
      <c r="DE229" s="13">
        <v>0</v>
      </c>
      <c r="DF229" s="10">
        <v>0</v>
      </c>
      <c r="DG229" s="1">
        <f t="shared" si="3"/>
        <v>35</v>
      </c>
    </row>
    <row r="230" spans="1:111" ht="16.5" x14ac:dyDescent="0.35">
      <c r="A230" s="12">
        <v>46</v>
      </c>
      <c r="B230" s="11">
        <v>2</v>
      </c>
      <c r="C230" s="11">
        <v>15</v>
      </c>
      <c r="D230" s="12" t="s">
        <v>86</v>
      </c>
      <c r="E230" s="12">
        <v>150.47999999999999</v>
      </c>
      <c r="F230" s="12">
        <v>372.08</v>
      </c>
      <c r="G230" s="12">
        <v>611.96</v>
      </c>
      <c r="H230" s="12">
        <v>916.6</v>
      </c>
      <c r="I230" s="12">
        <v>1246.23</v>
      </c>
      <c r="J230" s="12">
        <v>1602.82</v>
      </c>
      <c r="K230" s="12">
        <v>1988.59</v>
      </c>
      <c r="L230" s="12">
        <v>2406</v>
      </c>
      <c r="M230" s="12">
        <v>2857.75</v>
      </c>
      <c r="N230" s="12">
        <v>3346.83</v>
      </c>
      <c r="O230" s="12">
        <v>3876.57</v>
      </c>
      <c r="P230" s="12">
        <v>4450.6099999999997</v>
      </c>
      <c r="Q230" s="12">
        <v>5072.97</v>
      </c>
      <c r="R230" s="12">
        <v>5748.03</v>
      </c>
      <c r="S230" s="12">
        <v>6480.66</v>
      </c>
      <c r="T230" s="12">
        <v>6898.93</v>
      </c>
      <c r="U230" s="12">
        <v>7349.57</v>
      </c>
      <c r="V230" s="12">
        <v>7835.63</v>
      </c>
      <c r="W230" s="12">
        <v>8360.67</v>
      </c>
      <c r="X230" s="12">
        <v>8928.86</v>
      </c>
      <c r="Y230" s="12">
        <v>9545.14</v>
      </c>
      <c r="Z230" s="12">
        <v>10215.35</v>
      </c>
      <c r="AA230" s="12">
        <v>10946.48</v>
      </c>
      <c r="AB230" s="12">
        <v>11745.51</v>
      </c>
      <c r="AC230" s="12">
        <v>12622.23</v>
      </c>
      <c r="AD230" s="12">
        <v>13588.69</v>
      </c>
      <c r="AE230" s="12">
        <v>14660.15</v>
      </c>
      <c r="AF230" s="12">
        <v>15855.6</v>
      </c>
      <c r="AG230" s="12">
        <v>17198.8</v>
      </c>
      <c r="AH230" s="12">
        <v>18720.13</v>
      </c>
      <c r="AI230" s="12">
        <v>20458.86</v>
      </c>
      <c r="AJ230" s="12">
        <v>22465.81</v>
      </c>
      <c r="AK230" s="12">
        <v>24807.1</v>
      </c>
      <c r="AL230" s="12">
        <v>0</v>
      </c>
      <c r="AM230" s="12">
        <v>0</v>
      </c>
      <c r="AN230" s="12">
        <v>0</v>
      </c>
      <c r="AO230" s="12">
        <v>0</v>
      </c>
      <c r="AP230" s="12">
        <v>0</v>
      </c>
      <c r="AQ230" s="12">
        <v>0</v>
      </c>
      <c r="AR230" s="12">
        <v>0</v>
      </c>
      <c r="AS230" s="12">
        <v>0</v>
      </c>
      <c r="AT230" s="12">
        <v>0</v>
      </c>
      <c r="AU230" s="12">
        <v>0</v>
      </c>
      <c r="AV230" s="12">
        <v>0</v>
      </c>
      <c r="AW230" s="12">
        <v>0</v>
      </c>
      <c r="AX230" s="12">
        <v>0</v>
      </c>
      <c r="AY230" s="12">
        <v>0</v>
      </c>
      <c r="AZ230" s="12">
        <v>0</v>
      </c>
      <c r="BA230" s="12">
        <v>0</v>
      </c>
      <c r="BB230" s="12">
        <v>0</v>
      </c>
      <c r="BC230" s="12">
        <v>0</v>
      </c>
      <c r="BD230" s="12">
        <v>0</v>
      </c>
      <c r="BE230" s="12">
        <v>0</v>
      </c>
      <c r="BF230" s="12">
        <v>0</v>
      </c>
      <c r="BG230" s="12">
        <v>0</v>
      </c>
      <c r="BH230" s="12">
        <v>0</v>
      </c>
      <c r="BI230" s="12">
        <v>0</v>
      </c>
      <c r="BJ230" s="12">
        <v>0</v>
      </c>
      <c r="BK230" s="12">
        <v>0</v>
      </c>
      <c r="BL230" s="12">
        <v>0</v>
      </c>
      <c r="BM230" s="12">
        <v>0</v>
      </c>
      <c r="BN230" s="12">
        <v>0</v>
      </c>
      <c r="BO230" s="12">
        <v>0</v>
      </c>
      <c r="BP230" s="12">
        <v>0</v>
      </c>
      <c r="BQ230" s="12">
        <v>0</v>
      </c>
      <c r="BR230" s="12">
        <v>0</v>
      </c>
      <c r="BS230" s="12">
        <v>0</v>
      </c>
      <c r="BT230" s="12">
        <v>0</v>
      </c>
      <c r="BU230" s="12">
        <v>0</v>
      </c>
      <c r="BV230" s="12">
        <v>0</v>
      </c>
      <c r="BW230" s="12">
        <v>0</v>
      </c>
      <c r="BX230" s="12">
        <v>0</v>
      </c>
      <c r="BY230" s="12">
        <v>0</v>
      </c>
      <c r="BZ230" s="12">
        <v>0</v>
      </c>
      <c r="CA230" s="12">
        <v>0</v>
      </c>
      <c r="CB230" s="12">
        <v>0</v>
      </c>
      <c r="CC230" s="12">
        <v>0</v>
      </c>
      <c r="CD230" s="12">
        <v>0</v>
      </c>
      <c r="CE230" s="12">
        <v>0</v>
      </c>
      <c r="CF230" s="12">
        <v>0</v>
      </c>
      <c r="CG230" s="12">
        <v>0</v>
      </c>
      <c r="CH230" s="12">
        <v>0</v>
      </c>
      <c r="CI230" s="12">
        <v>0</v>
      </c>
      <c r="CJ230" s="12">
        <v>0</v>
      </c>
      <c r="CK230" s="12">
        <v>0</v>
      </c>
      <c r="CL230" s="12">
        <v>0</v>
      </c>
      <c r="CM230" s="12">
        <v>0</v>
      </c>
      <c r="CN230" s="12">
        <v>0</v>
      </c>
      <c r="CO230" s="12">
        <v>0</v>
      </c>
      <c r="CP230" s="12">
        <v>0</v>
      </c>
      <c r="CQ230" s="12">
        <v>0</v>
      </c>
      <c r="CR230" s="12">
        <v>0</v>
      </c>
      <c r="CS230" s="12">
        <v>0</v>
      </c>
      <c r="CT230" s="12">
        <v>0</v>
      </c>
      <c r="CU230" s="12">
        <v>0</v>
      </c>
      <c r="CV230" s="12">
        <v>0</v>
      </c>
      <c r="CW230" s="12">
        <v>0</v>
      </c>
      <c r="CX230" s="12">
        <v>0</v>
      </c>
      <c r="CY230" s="12">
        <v>0</v>
      </c>
      <c r="CZ230" s="12">
        <v>0</v>
      </c>
      <c r="DA230" s="12">
        <v>0</v>
      </c>
      <c r="DB230" s="12">
        <v>0</v>
      </c>
      <c r="DC230" s="12">
        <v>0</v>
      </c>
      <c r="DD230" s="12">
        <v>0</v>
      </c>
      <c r="DE230" s="13">
        <v>0</v>
      </c>
      <c r="DF230" s="10">
        <v>0</v>
      </c>
      <c r="DG230" s="1">
        <f t="shared" si="3"/>
        <v>34</v>
      </c>
    </row>
    <row r="231" spans="1:111" ht="16.5" x14ac:dyDescent="0.35">
      <c r="A231" s="12">
        <v>47</v>
      </c>
      <c r="B231" s="11">
        <v>2</v>
      </c>
      <c r="C231" s="11">
        <v>15</v>
      </c>
      <c r="D231" s="12" t="s">
        <v>86</v>
      </c>
      <c r="E231" s="12">
        <v>162.65</v>
      </c>
      <c r="F231" s="12">
        <v>402.18</v>
      </c>
      <c r="G231" s="12">
        <v>661.42</v>
      </c>
      <c r="H231" s="12">
        <v>990.72</v>
      </c>
      <c r="I231" s="12">
        <v>1347.22</v>
      </c>
      <c r="J231" s="12">
        <v>1733.18</v>
      </c>
      <c r="K231" s="12">
        <v>2151.06</v>
      </c>
      <c r="L231" s="12">
        <v>2603.58</v>
      </c>
      <c r="M231" s="12">
        <v>3093.74</v>
      </c>
      <c r="N231" s="12">
        <v>3624.87</v>
      </c>
      <c r="O231" s="12">
        <v>4200.62</v>
      </c>
      <c r="P231" s="12">
        <v>4825.01</v>
      </c>
      <c r="Q231" s="12">
        <v>5502.43</v>
      </c>
      <c r="R231" s="12">
        <v>6237.78</v>
      </c>
      <c r="S231" s="12">
        <v>7036.49</v>
      </c>
      <c r="T231" s="12">
        <v>7496.12</v>
      </c>
      <c r="U231" s="12">
        <v>7991.87</v>
      </c>
      <c r="V231" s="12">
        <v>8527.3799999999992</v>
      </c>
      <c r="W231" s="12">
        <v>9106.9</v>
      </c>
      <c r="X231" s="12">
        <v>9735.4699999999993</v>
      </c>
      <c r="Y231" s="12">
        <v>10419.049999999999</v>
      </c>
      <c r="Z231" s="12">
        <v>11164.75</v>
      </c>
      <c r="AA231" s="12">
        <v>11979.71</v>
      </c>
      <c r="AB231" s="12">
        <v>12873.91</v>
      </c>
      <c r="AC231" s="12">
        <v>13859.65</v>
      </c>
      <c r="AD231" s="12">
        <v>14952.47</v>
      </c>
      <c r="AE231" s="12">
        <v>16171.76</v>
      </c>
      <c r="AF231" s="12">
        <v>17541.740000000002</v>
      </c>
      <c r="AG231" s="12">
        <v>19093.400000000001</v>
      </c>
      <c r="AH231" s="12">
        <v>20866.810000000001</v>
      </c>
      <c r="AI231" s="12">
        <v>22913.77</v>
      </c>
      <c r="AJ231" s="12">
        <v>25301.75</v>
      </c>
      <c r="AK231" s="12">
        <v>0</v>
      </c>
      <c r="AL231" s="12">
        <v>0</v>
      </c>
      <c r="AM231" s="12">
        <v>0</v>
      </c>
      <c r="AN231" s="12">
        <v>0</v>
      </c>
      <c r="AO231" s="12">
        <v>0</v>
      </c>
      <c r="AP231" s="12">
        <v>0</v>
      </c>
      <c r="AQ231" s="12">
        <v>0</v>
      </c>
      <c r="AR231" s="12">
        <v>0</v>
      </c>
      <c r="AS231" s="12">
        <v>0</v>
      </c>
      <c r="AT231" s="12">
        <v>0</v>
      </c>
      <c r="AU231" s="12">
        <v>0</v>
      </c>
      <c r="AV231" s="12">
        <v>0</v>
      </c>
      <c r="AW231" s="12">
        <v>0</v>
      </c>
      <c r="AX231" s="12">
        <v>0</v>
      </c>
      <c r="AY231" s="12">
        <v>0</v>
      </c>
      <c r="AZ231" s="12">
        <v>0</v>
      </c>
      <c r="BA231" s="12">
        <v>0</v>
      </c>
      <c r="BB231" s="12">
        <v>0</v>
      </c>
      <c r="BC231" s="12">
        <v>0</v>
      </c>
      <c r="BD231" s="12">
        <v>0</v>
      </c>
      <c r="BE231" s="12">
        <v>0</v>
      </c>
      <c r="BF231" s="12">
        <v>0</v>
      </c>
      <c r="BG231" s="12">
        <v>0</v>
      </c>
      <c r="BH231" s="12">
        <v>0</v>
      </c>
      <c r="BI231" s="12">
        <v>0</v>
      </c>
      <c r="BJ231" s="12">
        <v>0</v>
      </c>
      <c r="BK231" s="12">
        <v>0</v>
      </c>
      <c r="BL231" s="12">
        <v>0</v>
      </c>
      <c r="BM231" s="12">
        <v>0</v>
      </c>
      <c r="BN231" s="12">
        <v>0</v>
      </c>
      <c r="BO231" s="12">
        <v>0</v>
      </c>
      <c r="BP231" s="12">
        <v>0</v>
      </c>
      <c r="BQ231" s="12">
        <v>0</v>
      </c>
      <c r="BR231" s="12">
        <v>0</v>
      </c>
      <c r="BS231" s="12">
        <v>0</v>
      </c>
      <c r="BT231" s="12">
        <v>0</v>
      </c>
      <c r="BU231" s="12">
        <v>0</v>
      </c>
      <c r="BV231" s="12">
        <v>0</v>
      </c>
      <c r="BW231" s="12">
        <v>0</v>
      </c>
      <c r="BX231" s="12">
        <v>0</v>
      </c>
      <c r="BY231" s="12">
        <v>0</v>
      </c>
      <c r="BZ231" s="12">
        <v>0</v>
      </c>
      <c r="CA231" s="12">
        <v>0</v>
      </c>
      <c r="CB231" s="12">
        <v>0</v>
      </c>
      <c r="CC231" s="12">
        <v>0</v>
      </c>
      <c r="CD231" s="12">
        <v>0</v>
      </c>
      <c r="CE231" s="12">
        <v>0</v>
      </c>
      <c r="CF231" s="12">
        <v>0</v>
      </c>
      <c r="CG231" s="12">
        <v>0</v>
      </c>
      <c r="CH231" s="12">
        <v>0</v>
      </c>
      <c r="CI231" s="12">
        <v>0</v>
      </c>
      <c r="CJ231" s="12">
        <v>0</v>
      </c>
      <c r="CK231" s="12">
        <v>0</v>
      </c>
      <c r="CL231" s="12">
        <v>0</v>
      </c>
      <c r="CM231" s="12">
        <v>0</v>
      </c>
      <c r="CN231" s="12">
        <v>0</v>
      </c>
      <c r="CO231" s="12">
        <v>0</v>
      </c>
      <c r="CP231" s="12">
        <v>0</v>
      </c>
      <c r="CQ231" s="12">
        <v>0</v>
      </c>
      <c r="CR231" s="12">
        <v>0</v>
      </c>
      <c r="CS231" s="12">
        <v>0</v>
      </c>
      <c r="CT231" s="12">
        <v>0</v>
      </c>
      <c r="CU231" s="12">
        <v>0</v>
      </c>
      <c r="CV231" s="12">
        <v>0</v>
      </c>
      <c r="CW231" s="12">
        <v>0</v>
      </c>
      <c r="CX231" s="12">
        <v>0</v>
      </c>
      <c r="CY231" s="12">
        <v>0</v>
      </c>
      <c r="CZ231" s="12">
        <v>0</v>
      </c>
      <c r="DA231" s="12">
        <v>0</v>
      </c>
      <c r="DB231" s="12">
        <v>0</v>
      </c>
      <c r="DC231" s="12">
        <v>0</v>
      </c>
      <c r="DD231" s="12">
        <v>0</v>
      </c>
      <c r="DE231" s="13">
        <v>0</v>
      </c>
      <c r="DF231" s="10">
        <v>0</v>
      </c>
      <c r="DG231" s="1">
        <f t="shared" si="3"/>
        <v>33</v>
      </c>
    </row>
    <row r="232" spans="1:111" ht="16.5" x14ac:dyDescent="0.35">
      <c r="A232" s="12">
        <v>48</v>
      </c>
      <c r="B232" s="11">
        <v>2</v>
      </c>
      <c r="C232" s="11">
        <v>15</v>
      </c>
      <c r="D232" s="12" t="s">
        <v>86</v>
      </c>
      <c r="E232" s="12">
        <v>176.11</v>
      </c>
      <c r="F232" s="12">
        <v>435.43</v>
      </c>
      <c r="G232" s="12">
        <v>716.13</v>
      </c>
      <c r="H232" s="12">
        <v>1072.8699999999999</v>
      </c>
      <c r="I232" s="12">
        <v>1459.38</v>
      </c>
      <c r="J232" s="12">
        <v>1878.16</v>
      </c>
      <c r="K232" s="12">
        <v>2331.9299999999998</v>
      </c>
      <c r="L232" s="12">
        <v>2823.71</v>
      </c>
      <c r="M232" s="12">
        <v>3356.83</v>
      </c>
      <c r="N232" s="12">
        <v>3934.96</v>
      </c>
      <c r="O232" s="12">
        <v>4562.1000000000004</v>
      </c>
      <c r="P232" s="12">
        <v>5242.68</v>
      </c>
      <c r="Q232" s="12">
        <v>5981.61</v>
      </c>
      <c r="R232" s="12">
        <v>6784.41</v>
      </c>
      <c r="S232" s="12">
        <v>7657.17</v>
      </c>
      <c r="T232" s="12">
        <v>8163.57</v>
      </c>
      <c r="U232" s="12">
        <v>8710.58</v>
      </c>
      <c r="V232" s="12">
        <v>9302.5499999999993</v>
      </c>
      <c r="W232" s="12">
        <v>9944.6299999999992</v>
      </c>
      <c r="X232" s="12">
        <v>10642.89</v>
      </c>
      <c r="Y232" s="12">
        <v>11404.61</v>
      </c>
      <c r="Z232" s="12">
        <v>12237.08</v>
      </c>
      <c r="AA232" s="12">
        <v>13150.49</v>
      </c>
      <c r="AB232" s="12">
        <v>14157.41</v>
      </c>
      <c r="AC232" s="12">
        <v>15273.71</v>
      </c>
      <c r="AD232" s="12">
        <v>16519.189999999999</v>
      </c>
      <c r="AE232" s="12">
        <v>17918.599999999999</v>
      </c>
      <c r="AF232" s="12">
        <v>19503.599999999999</v>
      </c>
      <c r="AG232" s="12">
        <v>21315.11</v>
      </c>
      <c r="AH232" s="12">
        <v>23406.04</v>
      </c>
      <c r="AI232" s="12">
        <v>25845.32</v>
      </c>
      <c r="AJ232" s="12">
        <v>0</v>
      </c>
      <c r="AK232" s="12">
        <v>0</v>
      </c>
      <c r="AL232" s="12">
        <v>0</v>
      </c>
      <c r="AM232" s="12">
        <v>0</v>
      </c>
      <c r="AN232" s="12">
        <v>0</v>
      </c>
      <c r="AO232" s="12">
        <v>0</v>
      </c>
      <c r="AP232" s="12">
        <v>0</v>
      </c>
      <c r="AQ232" s="12">
        <v>0</v>
      </c>
      <c r="AR232" s="12">
        <v>0</v>
      </c>
      <c r="AS232" s="12">
        <v>0</v>
      </c>
      <c r="AT232" s="12">
        <v>0</v>
      </c>
      <c r="AU232" s="12">
        <v>0</v>
      </c>
      <c r="AV232" s="12">
        <v>0</v>
      </c>
      <c r="AW232" s="12">
        <v>0</v>
      </c>
      <c r="AX232" s="12">
        <v>0</v>
      </c>
      <c r="AY232" s="12">
        <v>0</v>
      </c>
      <c r="AZ232" s="12">
        <v>0</v>
      </c>
      <c r="BA232" s="12">
        <v>0</v>
      </c>
      <c r="BB232" s="12">
        <v>0</v>
      </c>
      <c r="BC232" s="12">
        <v>0</v>
      </c>
      <c r="BD232" s="12">
        <v>0</v>
      </c>
      <c r="BE232" s="12">
        <v>0</v>
      </c>
      <c r="BF232" s="12">
        <v>0</v>
      </c>
      <c r="BG232" s="12">
        <v>0</v>
      </c>
      <c r="BH232" s="12">
        <v>0</v>
      </c>
      <c r="BI232" s="12">
        <v>0</v>
      </c>
      <c r="BJ232" s="12">
        <v>0</v>
      </c>
      <c r="BK232" s="12">
        <v>0</v>
      </c>
      <c r="BL232" s="12">
        <v>0</v>
      </c>
      <c r="BM232" s="12">
        <v>0</v>
      </c>
      <c r="BN232" s="12">
        <v>0</v>
      </c>
      <c r="BO232" s="12">
        <v>0</v>
      </c>
      <c r="BP232" s="12">
        <v>0</v>
      </c>
      <c r="BQ232" s="12">
        <v>0</v>
      </c>
      <c r="BR232" s="12">
        <v>0</v>
      </c>
      <c r="BS232" s="12">
        <v>0</v>
      </c>
      <c r="BT232" s="12">
        <v>0</v>
      </c>
      <c r="BU232" s="12">
        <v>0</v>
      </c>
      <c r="BV232" s="12">
        <v>0</v>
      </c>
      <c r="BW232" s="12">
        <v>0</v>
      </c>
      <c r="BX232" s="12">
        <v>0</v>
      </c>
      <c r="BY232" s="12">
        <v>0</v>
      </c>
      <c r="BZ232" s="12">
        <v>0</v>
      </c>
      <c r="CA232" s="12">
        <v>0</v>
      </c>
      <c r="CB232" s="12">
        <v>0</v>
      </c>
      <c r="CC232" s="12">
        <v>0</v>
      </c>
      <c r="CD232" s="12">
        <v>0</v>
      </c>
      <c r="CE232" s="12">
        <v>0</v>
      </c>
      <c r="CF232" s="12">
        <v>0</v>
      </c>
      <c r="CG232" s="12">
        <v>0</v>
      </c>
      <c r="CH232" s="12">
        <v>0</v>
      </c>
      <c r="CI232" s="12">
        <v>0</v>
      </c>
      <c r="CJ232" s="12">
        <v>0</v>
      </c>
      <c r="CK232" s="12">
        <v>0</v>
      </c>
      <c r="CL232" s="12">
        <v>0</v>
      </c>
      <c r="CM232" s="12">
        <v>0</v>
      </c>
      <c r="CN232" s="12">
        <v>0</v>
      </c>
      <c r="CO232" s="12">
        <v>0</v>
      </c>
      <c r="CP232" s="12">
        <v>0</v>
      </c>
      <c r="CQ232" s="12">
        <v>0</v>
      </c>
      <c r="CR232" s="12">
        <v>0</v>
      </c>
      <c r="CS232" s="12">
        <v>0</v>
      </c>
      <c r="CT232" s="12">
        <v>0</v>
      </c>
      <c r="CU232" s="12">
        <v>0</v>
      </c>
      <c r="CV232" s="12">
        <v>0</v>
      </c>
      <c r="CW232" s="12">
        <v>0</v>
      </c>
      <c r="CX232" s="12">
        <v>0</v>
      </c>
      <c r="CY232" s="12">
        <v>0</v>
      </c>
      <c r="CZ232" s="12">
        <v>0</v>
      </c>
      <c r="DA232" s="12">
        <v>0</v>
      </c>
      <c r="DB232" s="12">
        <v>0</v>
      </c>
      <c r="DC232" s="12">
        <v>0</v>
      </c>
      <c r="DD232" s="12">
        <v>0</v>
      </c>
      <c r="DE232" s="13">
        <v>0</v>
      </c>
      <c r="DF232" s="10">
        <v>0</v>
      </c>
      <c r="DG232" s="1">
        <f t="shared" si="3"/>
        <v>32</v>
      </c>
    </row>
    <row r="233" spans="1:111" ht="16.5" x14ac:dyDescent="0.35">
      <c r="A233" s="12">
        <v>49</v>
      </c>
      <c r="B233" s="11">
        <v>2</v>
      </c>
      <c r="C233" s="11">
        <v>15</v>
      </c>
      <c r="D233" s="12" t="s">
        <v>86</v>
      </c>
      <c r="E233" s="12">
        <v>191</v>
      </c>
      <c r="F233" s="12">
        <v>472.31</v>
      </c>
      <c r="G233" s="12">
        <v>776.99</v>
      </c>
      <c r="H233" s="12">
        <v>1164.49</v>
      </c>
      <c r="I233" s="12">
        <v>1584.67</v>
      </c>
      <c r="J233" s="12">
        <v>2040.25</v>
      </c>
      <c r="K233" s="12">
        <v>2534.27</v>
      </c>
      <c r="L233" s="12">
        <v>3070.08</v>
      </c>
      <c r="M233" s="12">
        <v>3651.35</v>
      </c>
      <c r="N233" s="12">
        <v>4282.1000000000004</v>
      </c>
      <c r="O233" s="12">
        <v>4966.76</v>
      </c>
      <c r="P233" s="12">
        <v>5710.3</v>
      </c>
      <c r="Q233" s="12">
        <v>6518.28</v>
      </c>
      <c r="R233" s="12">
        <v>7396.9</v>
      </c>
      <c r="S233" s="12">
        <v>8353.06</v>
      </c>
      <c r="T233" s="12">
        <v>8912.77</v>
      </c>
      <c r="U233" s="12">
        <v>9518.48</v>
      </c>
      <c r="V233" s="12">
        <v>10175.459999999999</v>
      </c>
      <c r="W233" s="12">
        <v>10889.93</v>
      </c>
      <c r="X233" s="12">
        <v>11669.34</v>
      </c>
      <c r="Y233" s="12">
        <v>12521.13</v>
      </c>
      <c r="Z233" s="12">
        <v>13455.74</v>
      </c>
      <c r="AA233" s="12">
        <v>14486.03</v>
      </c>
      <c r="AB233" s="12">
        <v>15628.24</v>
      </c>
      <c r="AC233" s="12">
        <v>16902.64</v>
      </c>
      <c r="AD233" s="12">
        <v>18334.53</v>
      </c>
      <c r="AE233" s="12">
        <v>19956.32</v>
      </c>
      <c r="AF233" s="12">
        <v>21809.88</v>
      </c>
      <c r="AG233" s="12">
        <v>23949.35</v>
      </c>
      <c r="AH233" s="12">
        <v>26445.25</v>
      </c>
      <c r="AI233" s="12">
        <v>0</v>
      </c>
      <c r="AJ233" s="12">
        <v>0</v>
      </c>
      <c r="AK233" s="12">
        <v>0</v>
      </c>
      <c r="AL233" s="12">
        <v>0</v>
      </c>
      <c r="AM233" s="12">
        <v>0</v>
      </c>
      <c r="AN233" s="12">
        <v>0</v>
      </c>
      <c r="AO233" s="12">
        <v>0</v>
      </c>
      <c r="AP233" s="12">
        <v>0</v>
      </c>
      <c r="AQ233" s="12">
        <v>0</v>
      </c>
      <c r="AR233" s="12">
        <v>0</v>
      </c>
      <c r="AS233" s="12">
        <v>0</v>
      </c>
      <c r="AT233" s="12">
        <v>0</v>
      </c>
      <c r="AU233" s="12">
        <v>0</v>
      </c>
      <c r="AV233" s="12">
        <v>0</v>
      </c>
      <c r="AW233" s="12">
        <v>0</v>
      </c>
      <c r="AX233" s="12">
        <v>0</v>
      </c>
      <c r="AY233" s="12">
        <v>0</v>
      </c>
      <c r="AZ233" s="12">
        <v>0</v>
      </c>
      <c r="BA233" s="12">
        <v>0</v>
      </c>
      <c r="BB233" s="12">
        <v>0</v>
      </c>
      <c r="BC233" s="12">
        <v>0</v>
      </c>
      <c r="BD233" s="12">
        <v>0</v>
      </c>
      <c r="BE233" s="12">
        <v>0</v>
      </c>
      <c r="BF233" s="12">
        <v>0</v>
      </c>
      <c r="BG233" s="12">
        <v>0</v>
      </c>
      <c r="BH233" s="12">
        <v>0</v>
      </c>
      <c r="BI233" s="12">
        <v>0</v>
      </c>
      <c r="BJ233" s="12">
        <v>0</v>
      </c>
      <c r="BK233" s="12">
        <v>0</v>
      </c>
      <c r="BL233" s="12">
        <v>0</v>
      </c>
      <c r="BM233" s="12">
        <v>0</v>
      </c>
      <c r="BN233" s="12">
        <v>0</v>
      </c>
      <c r="BO233" s="12">
        <v>0</v>
      </c>
      <c r="BP233" s="12">
        <v>0</v>
      </c>
      <c r="BQ233" s="12">
        <v>0</v>
      </c>
      <c r="BR233" s="12">
        <v>0</v>
      </c>
      <c r="BS233" s="12">
        <v>0</v>
      </c>
      <c r="BT233" s="12">
        <v>0</v>
      </c>
      <c r="BU233" s="12">
        <v>0</v>
      </c>
      <c r="BV233" s="12">
        <v>0</v>
      </c>
      <c r="BW233" s="12">
        <v>0</v>
      </c>
      <c r="BX233" s="12">
        <v>0</v>
      </c>
      <c r="BY233" s="12">
        <v>0</v>
      </c>
      <c r="BZ233" s="12">
        <v>0</v>
      </c>
      <c r="CA233" s="12">
        <v>0</v>
      </c>
      <c r="CB233" s="12">
        <v>0</v>
      </c>
      <c r="CC233" s="12">
        <v>0</v>
      </c>
      <c r="CD233" s="12">
        <v>0</v>
      </c>
      <c r="CE233" s="12">
        <v>0</v>
      </c>
      <c r="CF233" s="12">
        <v>0</v>
      </c>
      <c r="CG233" s="12">
        <v>0</v>
      </c>
      <c r="CH233" s="12">
        <v>0</v>
      </c>
      <c r="CI233" s="12">
        <v>0</v>
      </c>
      <c r="CJ233" s="12">
        <v>0</v>
      </c>
      <c r="CK233" s="12">
        <v>0</v>
      </c>
      <c r="CL233" s="12">
        <v>0</v>
      </c>
      <c r="CM233" s="12">
        <v>0</v>
      </c>
      <c r="CN233" s="12">
        <v>0</v>
      </c>
      <c r="CO233" s="12">
        <v>0</v>
      </c>
      <c r="CP233" s="12">
        <v>0</v>
      </c>
      <c r="CQ233" s="12">
        <v>0</v>
      </c>
      <c r="CR233" s="12">
        <v>0</v>
      </c>
      <c r="CS233" s="12">
        <v>0</v>
      </c>
      <c r="CT233" s="12">
        <v>0</v>
      </c>
      <c r="CU233" s="12">
        <v>0</v>
      </c>
      <c r="CV233" s="12">
        <v>0</v>
      </c>
      <c r="CW233" s="12">
        <v>0</v>
      </c>
      <c r="CX233" s="12">
        <v>0</v>
      </c>
      <c r="CY233" s="12">
        <v>0</v>
      </c>
      <c r="CZ233" s="12">
        <v>0</v>
      </c>
      <c r="DA233" s="12">
        <v>0</v>
      </c>
      <c r="DB233" s="12">
        <v>0</v>
      </c>
      <c r="DC233" s="12">
        <v>0</v>
      </c>
      <c r="DD233" s="12">
        <v>0</v>
      </c>
      <c r="DE233" s="13">
        <v>0</v>
      </c>
      <c r="DF233" s="10">
        <v>0</v>
      </c>
      <c r="DG233" s="1">
        <f t="shared" si="3"/>
        <v>31</v>
      </c>
    </row>
    <row r="234" spans="1:111" ht="16.5" x14ac:dyDescent="0.35">
      <c r="A234" s="12">
        <v>50</v>
      </c>
      <c r="B234" s="11">
        <v>2</v>
      </c>
      <c r="C234" s="11">
        <v>15</v>
      </c>
      <c r="D234" s="12" t="s">
        <v>86</v>
      </c>
      <c r="E234" s="12">
        <v>207.59</v>
      </c>
      <c r="F234" s="12">
        <v>513.59</v>
      </c>
      <c r="G234" s="12">
        <v>845.26</v>
      </c>
      <c r="H234" s="12">
        <v>1267.4000000000001</v>
      </c>
      <c r="I234" s="12">
        <v>1725.44</v>
      </c>
      <c r="J234" s="12">
        <v>2222.42</v>
      </c>
      <c r="K234" s="12">
        <v>2761.71</v>
      </c>
      <c r="L234" s="12">
        <v>3347.01</v>
      </c>
      <c r="M234" s="12">
        <v>3982.34</v>
      </c>
      <c r="N234" s="12">
        <v>4672.16</v>
      </c>
      <c r="O234" s="12">
        <v>5421.47</v>
      </c>
      <c r="P234" s="12">
        <v>6235.9</v>
      </c>
      <c r="Q234" s="12">
        <v>7121.77</v>
      </c>
      <c r="R234" s="12">
        <v>8086.11</v>
      </c>
      <c r="S234" s="12">
        <v>9136.7900000000009</v>
      </c>
      <c r="T234" s="12">
        <v>9757.73</v>
      </c>
      <c r="U234" s="12">
        <v>10431.219999999999</v>
      </c>
      <c r="V234" s="12">
        <v>11163.65</v>
      </c>
      <c r="W234" s="12">
        <v>11962.65</v>
      </c>
      <c r="X234" s="12">
        <v>12835.85</v>
      </c>
      <c r="Y234" s="12">
        <v>13793.95</v>
      </c>
      <c r="Z234" s="12">
        <v>14850.14</v>
      </c>
      <c r="AA234" s="12">
        <v>16021.06</v>
      </c>
      <c r="AB234" s="12">
        <v>17327.490000000002</v>
      </c>
      <c r="AC234" s="12">
        <v>18795.37</v>
      </c>
      <c r="AD234" s="12">
        <v>20457.93</v>
      </c>
      <c r="AE234" s="12">
        <v>22358.07</v>
      </c>
      <c r="AF234" s="12">
        <v>24551.32</v>
      </c>
      <c r="AG234" s="12">
        <v>27109.95</v>
      </c>
      <c r="AH234" s="12">
        <v>0</v>
      </c>
      <c r="AI234" s="12">
        <v>0</v>
      </c>
      <c r="AJ234" s="12">
        <v>0</v>
      </c>
      <c r="AK234" s="12">
        <v>0</v>
      </c>
      <c r="AL234" s="12">
        <v>0</v>
      </c>
      <c r="AM234" s="12">
        <v>0</v>
      </c>
      <c r="AN234" s="12">
        <v>0</v>
      </c>
      <c r="AO234" s="12">
        <v>0</v>
      </c>
      <c r="AP234" s="12">
        <v>0</v>
      </c>
      <c r="AQ234" s="12">
        <v>0</v>
      </c>
      <c r="AR234" s="12">
        <v>0</v>
      </c>
      <c r="AS234" s="12">
        <v>0</v>
      </c>
      <c r="AT234" s="12">
        <v>0</v>
      </c>
      <c r="AU234" s="12">
        <v>0</v>
      </c>
      <c r="AV234" s="12">
        <v>0</v>
      </c>
      <c r="AW234" s="12">
        <v>0</v>
      </c>
      <c r="AX234" s="12">
        <v>0</v>
      </c>
      <c r="AY234" s="12">
        <v>0</v>
      </c>
      <c r="AZ234" s="12">
        <v>0</v>
      </c>
      <c r="BA234" s="12">
        <v>0</v>
      </c>
      <c r="BB234" s="12">
        <v>0</v>
      </c>
      <c r="BC234" s="12">
        <v>0</v>
      </c>
      <c r="BD234" s="12">
        <v>0</v>
      </c>
      <c r="BE234" s="12">
        <v>0</v>
      </c>
      <c r="BF234" s="12">
        <v>0</v>
      </c>
      <c r="BG234" s="12">
        <v>0</v>
      </c>
      <c r="BH234" s="12">
        <v>0</v>
      </c>
      <c r="BI234" s="12">
        <v>0</v>
      </c>
      <c r="BJ234" s="12">
        <v>0</v>
      </c>
      <c r="BK234" s="12">
        <v>0</v>
      </c>
      <c r="BL234" s="12">
        <v>0</v>
      </c>
      <c r="BM234" s="12">
        <v>0</v>
      </c>
      <c r="BN234" s="12">
        <v>0</v>
      </c>
      <c r="BO234" s="12">
        <v>0</v>
      </c>
      <c r="BP234" s="12">
        <v>0</v>
      </c>
      <c r="BQ234" s="12">
        <v>0</v>
      </c>
      <c r="BR234" s="12">
        <v>0</v>
      </c>
      <c r="BS234" s="12">
        <v>0</v>
      </c>
      <c r="BT234" s="12">
        <v>0</v>
      </c>
      <c r="BU234" s="12">
        <v>0</v>
      </c>
      <c r="BV234" s="12">
        <v>0</v>
      </c>
      <c r="BW234" s="12">
        <v>0</v>
      </c>
      <c r="BX234" s="12">
        <v>0</v>
      </c>
      <c r="BY234" s="12">
        <v>0</v>
      </c>
      <c r="BZ234" s="12">
        <v>0</v>
      </c>
      <c r="CA234" s="12">
        <v>0</v>
      </c>
      <c r="CB234" s="12">
        <v>0</v>
      </c>
      <c r="CC234" s="12">
        <v>0</v>
      </c>
      <c r="CD234" s="12">
        <v>0</v>
      </c>
      <c r="CE234" s="12">
        <v>0</v>
      </c>
      <c r="CF234" s="12">
        <v>0</v>
      </c>
      <c r="CG234" s="12">
        <v>0</v>
      </c>
      <c r="CH234" s="12">
        <v>0</v>
      </c>
      <c r="CI234" s="12">
        <v>0</v>
      </c>
      <c r="CJ234" s="12">
        <v>0</v>
      </c>
      <c r="CK234" s="12">
        <v>0</v>
      </c>
      <c r="CL234" s="12">
        <v>0</v>
      </c>
      <c r="CM234" s="12">
        <v>0</v>
      </c>
      <c r="CN234" s="12">
        <v>0</v>
      </c>
      <c r="CO234" s="12">
        <v>0</v>
      </c>
      <c r="CP234" s="12">
        <v>0</v>
      </c>
      <c r="CQ234" s="12">
        <v>0</v>
      </c>
      <c r="CR234" s="12">
        <v>0</v>
      </c>
      <c r="CS234" s="12">
        <v>0</v>
      </c>
      <c r="CT234" s="12">
        <v>0</v>
      </c>
      <c r="CU234" s="12">
        <v>0</v>
      </c>
      <c r="CV234" s="12">
        <v>0</v>
      </c>
      <c r="CW234" s="12">
        <v>0</v>
      </c>
      <c r="CX234" s="12">
        <v>0</v>
      </c>
      <c r="CY234" s="12">
        <v>0</v>
      </c>
      <c r="CZ234" s="12">
        <v>0</v>
      </c>
      <c r="DA234" s="12">
        <v>0</v>
      </c>
      <c r="DB234" s="12">
        <v>0</v>
      </c>
      <c r="DC234" s="12">
        <v>0</v>
      </c>
      <c r="DD234" s="12">
        <v>0</v>
      </c>
      <c r="DE234" s="13">
        <v>0</v>
      </c>
      <c r="DF234" s="10">
        <v>0</v>
      </c>
      <c r="DG234" s="1">
        <f t="shared" si="3"/>
        <v>30</v>
      </c>
    </row>
    <row r="235" spans="1:111" ht="16.5" x14ac:dyDescent="0.35">
      <c r="A235" s="12">
        <v>51</v>
      </c>
      <c r="B235" s="11">
        <v>2</v>
      </c>
      <c r="C235" s="11">
        <v>15</v>
      </c>
      <c r="D235" s="12" t="s">
        <v>86</v>
      </c>
      <c r="E235" s="12">
        <v>226.32</v>
      </c>
      <c r="F235" s="12">
        <v>560.23</v>
      </c>
      <c r="G235" s="12">
        <v>922.48</v>
      </c>
      <c r="H235" s="12">
        <v>1383.72</v>
      </c>
      <c r="I235" s="12">
        <v>1884.52</v>
      </c>
      <c r="J235" s="12">
        <v>2428.2399999999998</v>
      </c>
      <c r="K235" s="12">
        <v>3018.6</v>
      </c>
      <c r="L235" s="12">
        <v>3659.67</v>
      </c>
      <c r="M235" s="12">
        <v>4355.8999999999996</v>
      </c>
      <c r="N235" s="12">
        <v>5112.3500000000004</v>
      </c>
      <c r="O235" s="12">
        <v>5934.74</v>
      </c>
      <c r="P235" s="12">
        <v>6829.51</v>
      </c>
      <c r="Q235" s="12">
        <v>7803.83</v>
      </c>
      <c r="R235" s="12">
        <v>8865.73</v>
      </c>
      <c r="S235" s="12">
        <v>10024.31</v>
      </c>
      <c r="T235" s="12">
        <v>10716.2</v>
      </c>
      <c r="U235" s="12">
        <v>11468.64</v>
      </c>
      <c r="V235" s="12">
        <v>12289.46</v>
      </c>
      <c r="W235" s="12">
        <v>13186.52</v>
      </c>
      <c r="X235" s="12">
        <v>14170.8</v>
      </c>
      <c r="Y235" s="12">
        <v>15255.84</v>
      </c>
      <c r="Z235" s="12">
        <v>16458.75</v>
      </c>
      <c r="AA235" s="12">
        <v>17800.87</v>
      </c>
      <c r="AB235" s="12">
        <v>19308.849999999999</v>
      </c>
      <c r="AC235" s="12">
        <v>21016.82</v>
      </c>
      <c r="AD235" s="12">
        <v>22968.880000000001</v>
      </c>
      <c r="AE235" s="12">
        <v>25222.05</v>
      </c>
      <c r="AF235" s="12">
        <v>27850.58</v>
      </c>
      <c r="AG235" s="12">
        <v>0</v>
      </c>
      <c r="AH235" s="12">
        <v>0</v>
      </c>
      <c r="AI235" s="12">
        <v>0</v>
      </c>
      <c r="AJ235" s="12">
        <v>0</v>
      </c>
      <c r="AK235" s="12">
        <v>0</v>
      </c>
      <c r="AL235" s="12">
        <v>0</v>
      </c>
      <c r="AM235" s="12">
        <v>0</v>
      </c>
      <c r="AN235" s="12">
        <v>0</v>
      </c>
      <c r="AO235" s="12">
        <v>0</v>
      </c>
      <c r="AP235" s="12">
        <v>0</v>
      </c>
      <c r="AQ235" s="12">
        <v>0</v>
      </c>
      <c r="AR235" s="12">
        <v>0</v>
      </c>
      <c r="AS235" s="12">
        <v>0</v>
      </c>
      <c r="AT235" s="12">
        <v>0</v>
      </c>
      <c r="AU235" s="12">
        <v>0</v>
      </c>
      <c r="AV235" s="12">
        <v>0</v>
      </c>
      <c r="AW235" s="12">
        <v>0</v>
      </c>
      <c r="AX235" s="12">
        <v>0</v>
      </c>
      <c r="AY235" s="12">
        <v>0</v>
      </c>
      <c r="AZ235" s="12">
        <v>0</v>
      </c>
      <c r="BA235" s="12">
        <v>0</v>
      </c>
      <c r="BB235" s="12">
        <v>0</v>
      </c>
      <c r="BC235" s="12">
        <v>0</v>
      </c>
      <c r="BD235" s="12">
        <v>0</v>
      </c>
      <c r="BE235" s="12">
        <v>0</v>
      </c>
      <c r="BF235" s="12">
        <v>0</v>
      </c>
      <c r="BG235" s="12">
        <v>0</v>
      </c>
      <c r="BH235" s="12">
        <v>0</v>
      </c>
      <c r="BI235" s="12">
        <v>0</v>
      </c>
      <c r="BJ235" s="12">
        <v>0</v>
      </c>
      <c r="BK235" s="12">
        <v>0</v>
      </c>
      <c r="BL235" s="12">
        <v>0</v>
      </c>
      <c r="BM235" s="12">
        <v>0</v>
      </c>
      <c r="BN235" s="12">
        <v>0</v>
      </c>
      <c r="BO235" s="12">
        <v>0</v>
      </c>
      <c r="BP235" s="12">
        <v>0</v>
      </c>
      <c r="BQ235" s="12">
        <v>0</v>
      </c>
      <c r="BR235" s="12">
        <v>0</v>
      </c>
      <c r="BS235" s="12">
        <v>0</v>
      </c>
      <c r="BT235" s="12">
        <v>0</v>
      </c>
      <c r="BU235" s="12">
        <v>0</v>
      </c>
      <c r="BV235" s="12">
        <v>0</v>
      </c>
      <c r="BW235" s="12">
        <v>0</v>
      </c>
      <c r="BX235" s="12">
        <v>0</v>
      </c>
      <c r="BY235" s="12">
        <v>0</v>
      </c>
      <c r="BZ235" s="12">
        <v>0</v>
      </c>
      <c r="CA235" s="12">
        <v>0</v>
      </c>
      <c r="CB235" s="12">
        <v>0</v>
      </c>
      <c r="CC235" s="12">
        <v>0</v>
      </c>
      <c r="CD235" s="12">
        <v>0</v>
      </c>
      <c r="CE235" s="12">
        <v>0</v>
      </c>
      <c r="CF235" s="12">
        <v>0</v>
      </c>
      <c r="CG235" s="12">
        <v>0</v>
      </c>
      <c r="CH235" s="12">
        <v>0</v>
      </c>
      <c r="CI235" s="12">
        <v>0</v>
      </c>
      <c r="CJ235" s="12">
        <v>0</v>
      </c>
      <c r="CK235" s="12">
        <v>0</v>
      </c>
      <c r="CL235" s="12">
        <v>0</v>
      </c>
      <c r="CM235" s="12">
        <v>0</v>
      </c>
      <c r="CN235" s="12">
        <v>0</v>
      </c>
      <c r="CO235" s="12">
        <v>0</v>
      </c>
      <c r="CP235" s="12">
        <v>0</v>
      </c>
      <c r="CQ235" s="12">
        <v>0</v>
      </c>
      <c r="CR235" s="12">
        <v>0</v>
      </c>
      <c r="CS235" s="12">
        <v>0</v>
      </c>
      <c r="CT235" s="12">
        <v>0</v>
      </c>
      <c r="CU235" s="12">
        <v>0</v>
      </c>
      <c r="CV235" s="12">
        <v>0</v>
      </c>
      <c r="CW235" s="12">
        <v>0</v>
      </c>
      <c r="CX235" s="12">
        <v>0</v>
      </c>
      <c r="CY235" s="12">
        <v>0</v>
      </c>
      <c r="CZ235" s="12">
        <v>0</v>
      </c>
      <c r="DA235" s="12">
        <v>0</v>
      </c>
      <c r="DB235" s="12">
        <v>0</v>
      </c>
      <c r="DC235" s="12">
        <v>0</v>
      </c>
      <c r="DD235" s="12">
        <v>0</v>
      </c>
      <c r="DE235" s="13">
        <v>0</v>
      </c>
      <c r="DF235" s="10">
        <v>0</v>
      </c>
      <c r="DG235" s="1">
        <f t="shared" si="3"/>
        <v>29</v>
      </c>
    </row>
    <row r="236" spans="1:111" ht="16.5" x14ac:dyDescent="0.35">
      <c r="A236" s="12">
        <v>52</v>
      </c>
      <c r="B236" s="11">
        <v>2</v>
      </c>
      <c r="C236" s="11">
        <v>15</v>
      </c>
      <c r="D236" s="12" t="s">
        <v>86</v>
      </c>
      <c r="E236" s="12">
        <v>247.66</v>
      </c>
      <c r="F236" s="12">
        <v>613.35</v>
      </c>
      <c r="G236" s="12">
        <v>1010.31</v>
      </c>
      <c r="H236" s="12">
        <v>1515.92</v>
      </c>
      <c r="I236" s="12">
        <v>2065.1999999999998</v>
      </c>
      <c r="J236" s="12">
        <v>2661.89</v>
      </c>
      <c r="K236" s="12">
        <v>3310.06</v>
      </c>
      <c r="L236" s="12">
        <v>4014.21</v>
      </c>
      <c r="M236" s="12">
        <v>4779.45</v>
      </c>
      <c r="N236" s="12">
        <v>5611.61</v>
      </c>
      <c r="O236" s="12">
        <v>6517.24</v>
      </c>
      <c r="P236" s="12">
        <v>7503.7</v>
      </c>
      <c r="Q236" s="12">
        <v>8579.18</v>
      </c>
      <c r="R236" s="12">
        <v>9752.9500000000007</v>
      </c>
      <c r="S236" s="12">
        <v>11035.71</v>
      </c>
      <c r="T236" s="12">
        <v>11810.58</v>
      </c>
      <c r="U236" s="12">
        <v>12655.88</v>
      </c>
      <c r="V236" s="12">
        <v>13579.68</v>
      </c>
      <c r="W236" s="12">
        <v>14593.31</v>
      </c>
      <c r="X236" s="12">
        <v>15710.7</v>
      </c>
      <c r="Y236" s="12">
        <v>16949.47</v>
      </c>
      <c r="Z236" s="12">
        <v>18331.61</v>
      </c>
      <c r="AA236" s="12">
        <v>19884.55</v>
      </c>
      <c r="AB236" s="12">
        <v>21643.45</v>
      </c>
      <c r="AC236" s="12">
        <v>23653.71</v>
      </c>
      <c r="AD236" s="12">
        <v>25974.05</v>
      </c>
      <c r="AE236" s="12">
        <v>28680.959999999999</v>
      </c>
      <c r="AF236" s="12">
        <v>0</v>
      </c>
      <c r="AG236" s="12">
        <v>0</v>
      </c>
      <c r="AH236" s="12">
        <v>0</v>
      </c>
      <c r="AI236" s="12">
        <v>0</v>
      </c>
      <c r="AJ236" s="12">
        <v>0</v>
      </c>
      <c r="AK236" s="12">
        <v>0</v>
      </c>
      <c r="AL236" s="12">
        <v>0</v>
      </c>
      <c r="AM236" s="12">
        <v>0</v>
      </c>
      <c r="AN236" s="12">
        <v>0</v>
      </c>
      <c r="AO236" s="12">
        <v>0</v>
      </c>
      <c r="AP236" s="12">
        <v>0</v>
      </c>
      <c r="AQ236" s="12">
        <v>0</v>
      </c>
      <c r="AR236" s="12">
        <v>0</v>
      </c>
      <c r="AS236" s="12">
        <v>0</v>
      </c>
      <c r="AT236" s="12">
        <v>0</v>
      </c>
      <c r="AU236" s="12">
        <v>0</v>
      </c>
      <c r="AV236" s="12">
        <v>0</v>
      </c>
      <c r="AW236" s="12">
        <v>0</v>
      </c>
      <c r="AX236" s="12">
        <v>0</v>
      </c>
      <c r="AY236" s="12">
        <v>0</v>
      </c>
      <c r="AZ236" s="12">
        <v>0</v>
      </c>
      <c r="BA236" s="12">
        <v>0</v>
      </c>
      <c r="BB236" s="12">
        <v>0</v>
      </c>
      <c r="BC236" s="12">
        <v>0</v>
      </c>
      <c r="BD236" s="12">
        <v>0</v>
      </c>
      <c r="BE236" s="12">
        <v>0</v>
      </c>
      <c r="BF236" s="12">
        <v>0</v>
      </c>
      <c r="BG236" s="12">
        <v>0</v>
      </c>
      <c r="BH236" s="12">
        <v>0</v>
      </c>
      <c r="BI236" s="12">
        <v>0</v>
      </c>
      <c r="BJ236" s="12">
        <v>0</v>
      </c>
      <c r="BK236" s="12">
        <v>0</v>
      </c>
      <c r="BL236" s="12">
        <v>0</v>
      </c>
      <c r="BM236" s="12">
        <v>0</v>
      </c>
      <c r="BN236" s="12">
        <v>0</v>
      </c>
      <c r="BO236" s="12">
        <v>0</v>
      </c>
      <c r="BP236" s="12">
        <v>0</v>
      </c>
      <c r="BQ236" s="12">
        <v>0</v>
      </c>
      <c r="BR236" s="12">
        <v>0</v>
      </c>
      <c r="BS236" s="12">
        <v>0</v>
      </c>
      <c r="BT236" s="12">
        <v>0</v>
      </c>
      <c r="BU236" s="12">
        <v>0</v>
      </c>
      <c r="BV236" s="12">
        <v>0</v>
      </c>
      <c r="BW236" s="12">
        <v>0</v>
      </c>
      <c r="BX236" s="12">
        <v>0</v>
      </c>
      <c r="BY236" s="12">
        <v>0</v>
      </c>
      <c r="BZ236" s="12">
        <v>0</v>
      </c>
      <c r="CA236" s="12">
        <v>0</v>
      </c>
      <c r="CB236" s="12">
        <v>0</v>
      </c>
      <c r="CC236" s="12">
        <v>0</v>
      </c>
      <c r="CD236" s="12">
        <v>0</v>
      </c>
      <c r="CE236" s="12">
        <v>0</v>
      </c>
      <c r="CF236" s="12">
        <v>0</v>
      </c>
      <c r="CG236" s="12">
        <v>0</v>
      </c>
      <c r="CH236" s="12">
        <v>0</v>
      </c>
      <c r="CI236" s="12">
        <v>0</v>
      </c>
      <c r="CJ236" s="12">
        <v>0</v>
      </c>
      <c r="CK236" s="12">
        <v>0</v>
      </c>
      <c r="CL236" s="12">
        <v>0</v>
      </c>
      <c r="CM236" s="12">
        <v>0</v>
      </c>
      <c r="CN236" s="12">
        <v>0</v>
      </c>
      <c r="CO236" s="12">
        <v>0</v>
      </c>
      <c r="CP236" s="12">
        <v>0</v>
      </c>
      <c r="CQ236" s="12">
        <v>0</v>
      </c>
      <c r="CR236" s="12">
        <v>0</v>
      </c>
      <c r="CS236" s="12">
        <v>0</v>
      </c>
      <c r="CT236" s="12">
        <v>0</v>
      </c>
      <c r="CU236" s="12">
        <v>0</v>
      </c>
      <c r="CV236" s="12">
        <v>0</v>
      </c>
      <c r="CW236" s="12">
        <v>0</v>
      </c>
      <c r="CX236" s="12">
        <v>0</v>
      </c>
      <c r="CY236" s="12">
        <v>0</v>
      </c>
      <c r="CZ236" s="12">
        <v>0</v>
      </c>
      <c r="DA236" s="12">
        <v>0</v>
      </c>
      <c r="DB236" s="12">
        <v>0</v>
      </c>
      <c r="DC236" s="12">
        <v>0</v>
      </c>
      <c r="DD236" s="12">
        <v>0</v>
      </c>
      <c r="DE236" s="13">
        <v>0</v>
      </c>
      <c r="DF236" s="10">
        <v>0</v>
      </c>
      <c r="DG236" s="1">
        <f t="shared" si="3"/>
        <v>28</v>
      </c>
    </row>
    <row r="237" spans="1:111" ht="16.5" x14ac:dyDescent="0.35">
      <c r="A237" s="12">
        <v>53</v>
      </c>
      <c r="B237" s="11">
        <v>2</v>
      </c>
      <c r="C237" s="11">
        <v>15</v>
      </c>
      <c r="D237" s="12" t="s">
        <v>86</v>
      </c>
      <c r="E237" s="12">
        <v>272.14999999999998</v>
      </c>
      <c r="F237" s="12">
        <v>674.15</v>
      </c>
      <c r="G237" s="12">
        <v>1110.74</v>
      </c>
      <c r="H237" s="12">
        <v>1666.97</v>
      </c>
      <c r="I237" s="12">
        <v>2271.52</v>
      </c>
      <c r="J237" s="12">
        <v>2928.5</v>
      </c>
      <c r="K237" s="12">
        <v>3642.44</v>
      </c>
      <c r="L237" s="12">
        <v>4418.53</v>
      </c>
      <c r="M237" s="12">
        <v>5262.68</v>
      </c>
      <c r="N237" s="12">
        <v>6181.62</v>
      </c>
      <c r="O237" s="12">
        <v>7182.88</v>
      </c>
      <c r="P237" s="12">
        <v>8274.86</v>
      </c>
      <c r="Q237" s="12">
        <v>9467.0400000000009</v>
      </c>
      <c r="R237" s="12">
        <v>10770.26</v>
      </c>
      <c r="S237" s="12">
        <v>12197.26</v>
      </c>
      <c r="T237" s="12">
        <v>13070.23</v>
      </c>
      <c r="U237" s="12">
        <v>14024.28</v>
      </c>
      <c r="V237" s="12">
        <v>15071.1</v>
      </c>
      <c r="W237" s="12">
        <v>16225.07</v>
      </c>
      <c r="X237" s="12">
        <v>17504.400000000001</v>
      </c>
      <c r="Y237" s="12">
        <v>18931.79</v>
      </c>
      <c r="Z237" s="12">
        <v>20535.580000000002</v>
      </c>
      <c r="AA237" s="12">
        <v>22352.07</v>
      </c>
      <c r="AB237" s="12">
        <v>24428.14</v>
      </c>
      <c r="AC237" s="12">
        <v>26824.45</v>
      </c>
      <c r="AD237" s="12">
        <v>29619.99</v>
      </c>
      <c r="AE237" s="12">
        <v>0</v>
      </c>
      <c r="AF237" s="12">
        <v>0</v>
      </c>
      <c r="AG237" s="12">
        <v>0</v>
      </c>
      <c r="AH237" s="12">
        <v>0</v>
      </c>
      <c r="AI237" s="12">
        <v>0</v>
      </c>
      <c r="AJ237" s="12">
        <v>0</v>
      </c>
      <c r="AK237" s="12">
        <v>0</v>
      </c>
      <c r="AL237" s="12">
        <v>0</v>
      </c>
      <c r="AM237" s="12">
        <v>0</v>
      </c>
      <c r="AN237" s="12">
        <v>0</v>
      </c>
      <c r="AO237" s="12">
        <v>0</v>
      </c>
      <c r="AP237" s="12">
        <v>0</v>
      </c>
      <c r="AQ237" s="12">
        <v>0</v>
      </c>
      <c r="AR237" s="12">
        <v>0</v>
      </c>
      <c r="AS237" s="12">
        <v>0</v>
      </c>
      <c r="AT237" s="12">
        <v>0</v>
      </c>
      <c r="AU237" s="12">
        <v>0</v>
      </c>
      <c r="AV237" s="12">
        <v>0</v>
      </c>
      <c r="AW237" s="12">
        <v>0</v>
      </c>
      <c r="AX237" s="12">
        <v>0</v>
      </c>
      <c r="AY237" s="12">
        <v>0</v>
      </c>
      <c r="AZ237" s="12">
        <v>0</v>
      </c>
      <c r="BA237" s="12">
        <v>0</v>
      </c>
      <c r="BB237" s="12">
        <v>0</v>
      </c>
      <c r="BC237" s="12">
        <v>0</v>
      </c>
      <c r="BD237" s="12">
        <v>0</v>
      </c>
      <c r="BE237" s="12">
        <v>0</v>
      </c>
      <c r="BF237" s="12">
        <v>0</v>
      </c>
      <c r="BG237" s="12">
        <v>0</v>
      </c>
      <c r="BH237" s="12">
        <v>0</v>
      </c>
      <c r="BI237" s="12">
        <v>0</v>
      </c>
      <c r="BJ237" s="12">
        <v>0</v>
      </c>
      <c r="BK237" s="12">
        <v>0</v>
      </c>
      <c r="BL237" s="12">
        <v>0</v>
      </c>
      <c r="BM237" s="12">
        <v>0</v>
      </c>
      <c r="BN237" s="12">
        <v>0</v>
      </c>
      <c r="BO237" s="12">
        <v>0</v>
      </c>
      <c r="BP237" s="12">
        <v>0</v>
      </c>
      <c r="BQ237" s="12">
        <v>0</v>
      </c>
      <c r="BR237" s="12">
        <v>0</v>
      </c>
      <c r="BS237" s="12">
        <v>0</v>
      </c>
      <c r="BT237" s="12">
        <v>0</v>
      </c>
      <c r="BU237" s="12">
        <v>0</v>
      </c>
      <c r="BV237" s="12">
        <v>0</v>
      </c>
      <c r="BW237" s="12">
        <v>0</v>
      </c>
      <c r="BX237" s="12">
        <v>0</v>
      </c>
      <c r="BY237" s="12">
        <v>0</v>
      </c>
      <c r="BZ237" s="12">
        <v>0</v>
      </c>
      <c r="CA237" s="12">
        <v>0</v>
      </c>
      <c r="CB237" s="12">
        <v>0</v>
      </c>
      <c r="CC237" s="12">
        <v>0</v>
      </c>
      <c r="CD237" s="12">
        <v>0</v>
      </c>
      <c r="CE237" s="12">
        <v>0</v>
      </c>
      <c r="CF237" s="12">
        <v>0</v>
      </c>
      <c r="CG237" s="12">
        <v>0</v>
      </c>
      <c r="CH237" s="12">
        <v>0</v>
      </c>
      <c r="CI237" s="12">
        <v>0</v>
      </c>
      <c r="CJ237" s="12">
        <v>0</v>
      </c>
      <c r="CK237" s="12">
        <v>0</v>
      </c>
      <c r="CL237" s="12">
        <v>0</v>
      </c>
      <c r="CM237" s="12">
        <v>0</v>
      </c>
      <c r="CN237" s="12">
        <v>0</v>
      </c>
      <c r="CO237" s="12">
        <v>0</v>
      </c>
      <c r="CP237" s="12">
        <v>0</v>
      </c>
      <c r="CQ237" s="12">
        <v>0</v>
      </c>
      <c r="CR237" s="12">
        <v>0</v>
      </c>
      <c r="CS237" s="12">
        <v>0</v>
      </c>
      <c r="CT237" s="12">
        <v>0</v>
      </c>
      <c r="CU237" s="12">
        <v>0</v>
      </c>
      <c r="CV237" s="12">
        <v>0</v>
      </c>
      <c r="CW237" s="12">
        <v>0</v>
      </c>
      <c r="CX237" s="12">
        <v>0</v>
      </c>
      <c r="CY237" s="12">
        <v>0</v>
      </c>
      <c r="CZ237" s="12">
        <v>0</v>
      </c>
      <c r="DA237" s="12">
        <v>0</v>
      </c>
      <c r="DB237" s="12">
        <v>0</v>
      </c>
      <c r="DC237" s="12">
        <v>0</v>
      </c>
      <c r="DD237" s="12">
        <v>0</v>
      </c>
      <c r="DE237" s="13">
        <v>0</v>
      </c>
      <c r="DF237" s="10">
        <v>0</v>
      </c>
      <c r="DG237" s="1">
        <f t="shared" si="3"/>
        <v>27</v>
      </c>
    </row>
    <row r="238" spans="1:111" ht="16.5" x14ac:dyDescent="0.35">
      <c r="A238" s="12">
        <v>54</v>
      </c>
      <c r="B238" s="11">
        <v>2</v>
      </c>
      <c r="C238" s="11">
        <v>15</v>
      </c>
      <c r="D238" s="12" t="s">
        <v>86</v>
      </c>
      <c r="E238" s="12">
        <v>300.36</v>
      </c>
      <c r="F238" s="12">
        <v>744.11</v>
      </c>
      <c r="G238" s="12">
        <v>1226.22</v>
      </c>
      <c r="H238" s="12">
        <v>1840.56</v>
      </c>
      <c r="I238" s="12">
        <v>2508.4699999999998</v>
      </c>
      <c r="J238" s="12">
        <v>3234.53</v>
      </c>
      <c r="K238" s="12">
        <v>4023.99</v>
      </c>
      <c r="L238" s="12">
        <v>4882.92</v>
      </c>
      <c r="M238" s="12">
        <v>5818.21</v>
      </c>
      <c r="N238" s="12">
        <v>6837.61</v>
      </c>
      <c r="O238" s="12">
        <v>7949.75</v>
      </c>
      <c r="P238" s="12">
        <v>9164.33</v>
      </c>
      <c r="Q238" s="12">
        <v>10492.39</v>
      </c>
      <c r="R238" s="12">
        <v>11946.88</v>
      </c>
      <c r="S238" s="12">
        <v>13543.25</v>
      </c>
      <c r="T238" s="12">
        <v>14531.83</v>
      </c>
      <c r="U238" s="12">
        <v>15616.53</v>
      </c>
      <c r="V238" s="12">
        <v>16812.27</v>
      </c>
      <c r="W238" s="12">
        <v>18137.900000000001</v>
      </c>
      <c r="X238" s="12">
        <v>19616.95</v>
      </c>
      <c r="Y238" s="12">
        <v>21278.78</v>
      </c>
      <c r="Z238" s="12">
        <v>23161</v>
      </c>
      <c r="AA238" s="12">
        <v>25312.21</v>
      </c>
      <c r="AB238" s="12">
        <v>27795.25</v>
      </c>
      <c r="AC238" s="12">
        <v>30691.95</v>
      </c>
      <c r="AD238" s="12">
        <v>0</v>
      </c>
      <c r="AE238" s="12">
        <v>0</v>
      </c>
      <c r="AF238" s="12">
        <v>0</v>
      </c>
      <c r="AG238" s="12">
        <v>0</v>
      </c>
      <c r="AH238" s="12">
        <v>0</v>
      </c>
      <c r="AI238" s="12">
        <v>0</v>
      </c>
      <c r="AJ238" s="12">
        <v>0</v>
      </c>
      <c r="AK238" s="12">
        <v>0</v>
      </c>
      <c r="AL238" s="12">
        <v>0</v>
      </c>
      <c r="AM238" s="12">
        <v>0</v>
      </c>
      <c r="AN238" s="12">
        <v>0</v>
      </c>
      <c r="AO238" s="12">
        <v>0</v>
      </c>
      <c r="AP238" s="12">
        <v>0</v>
      </c>
      <c r="AQ238" s="12">
        <v>0</v>
      </c>
      <c r="AR238" s="12">
        <v>0</v>
      </c>
      <c r="AS238" s="12">
        <v>0</v>
      </c>
      <c r="AT238" s="12">
        <v>0</v>
      </c>
      <c r="AU238" s="12">
        <v>0</v>
      </c>
      <c r="AV238" s="12">
        <v>0</v>
      </c>
      <c r="AW238" s="12">
        <v>0</v>
      </c>
      <c r="AX238" s="12">
        <v>0</v>
      </c>
      <c r="AY238" s="12">
        <v>0</v>
      </c>
      <c r="AZ238" s="12">
        <v>0</v>
      </c>
      <c r="BA238" s="12">
        <v>0</v>
      </c>
      <c r="BB238" s="12">
        <v>0</v>
      </c>
      <c r="BC238" s="12">
        <v>0</v>
      </c>
      <c r="BD238" s="12">
        <v>0</v>
      </c>
      <c r="BE238" s="12">
        <v>0</v>
      </c>
      <c r="BF238" s="12">
        <v>0</v>
      </c>
      <c r="BG238" s="12">
        <v>0</v>
      </c>
      <c r="BH238" s="12">
        <v>0</v>
      </c>
      <c r="BI238" s="12">
        <v>0</v>
      </c>
      <c r="BJ238" s="12">
        <v>0</v>
      </c>
      <c r="BK238" s="12">
        <v>0</v>
      </c>
      <c r="BL238" s="12">
        <v>0</v>
      </c>
      <c r="BM238" s="12">
        <v>0</v>
      </c>
      <c r="BN238" s="12">
        <v>0</v>
      </c>
      <c r="BO238" s="12">
        <v>0</v>
      </c>
      <c r="BP238" s="12">
        <v>0</v>
      </c>
      <c r="BQ238" s="12">
        <v>0</v>
      </c>
      <c r="BR238" s="12">
        <v>0</v>
      </c>
      <c r="BS238" s="12">
        <v>0</v>
      </c>
      <c r="BT238" s="12">
        <v>0</v>
      </c>
      <c r="BU238" s="12">
        <v>0</v>
      </c>
      <c r="BV238" s="12">
        <v>0</v>
      </c>
      <c r="BW238" s="12">
        <v>0</v>
      </c>
      <c r="BX238" s="12">
        <v>0</v>
      </c>
      <c r="BY238" s="12">
        <v>0</v>
      </c>
      <c r="BZ238" s="12">
        <v>0</v>
      </c>
      <c r="CA238" s="12">
        <v>0</v>
      </c>
      <c r="CB238" s="12">
        <v>0</v>
      </c>
      <c r="CC238" s="12">
        <v>0</v>
      </c>
      <c r="CD238" s="12">
        <v>0</v>
      </c>
      <c r="CE238" s="12">
        <v>0</v>
      </c>
      <c r="CF238" s="12">
        <v>0</v>
      </c>
      <c r="CG238" s="12">
        <v>0</v>
      </c>
      <c r="CH238" s="12">
        <v>0</v>
      </c>
      <c r="CI238" s="12">
        <v>0</v>
      </c>
      <c r="CJ238" s="12">
        <v>0</v>
      </c>
      <c r="CK238" s="12">
        <v>0</v>
      </c>
      <c r="CL238" s="12">
        <v>0</v>
      </c>
      <c r="CM238" s="12">
        <v>0</v>
      </c>
      <c r="CN238" s="12">
        <v>0</v>
      </c>
      <c r="CO238" s="12">
        <v>0</v>
      </c>
      <c r="CP238" s="12">
        <v>0</v>
      </c>
      <c r="CQ238" s="12">
        <v>0</v>
      </c>
      <c r="CR238" s="12">
        <v>0</v>
      </c>
      <c r="CS238" s="12">
        <v>0</v>
      </c>
      <c r="CT238" s="12">
        <v>0</v>
      </c>
      <c r="CU238" s="12">
        <v>0</v>
      </c>
      <c r="CV238" s="12">
        <v>0</v>
      </c>
      <c r="CW238" s="12">
        <v>0</v>
      </c>
      <c r="CX238" s="12">
        <v>0</v>
      </c>
      <c r="CY238" s="12">
        <v>0</v>
      </c>
      <c r="CZ238" s="12">
        <v>0</v>
      </c>
      <c r="DA238" s="12">
        <v>0</v>
      </c>
      <c r="DB238" s="12">
        <v>0</v>
      </c>
      <c r="DC238" s="12">
        <v>0</v>
      </c>
      <c r="DD238" s="12">
        <v>0</v>
      </c>
      <c r="DE238" s="13">
        <v>0</v>
      </c>
      <c r="DF238" s="10">
        <v>0</v>
      </c>
      <c r="DG238" s="1">
        <f t="shared" si="3"/>
        <v>26</v>
      </c>
    </row>
    <row r="239" spans="1:111" ht="16.5" x14ac:dyDescent="0.35">
      <c r="A239" s="12">
        <v>55</v>
      </c>
      <c r="B239" s="11">
        <v>2</v>
      </c>
      <c r="C239" s="11">
        <v>15</v>
      </c>
      <c r="D239" s="12" t="s">
        <v>86</v>
      </c>
      <c r="E239" s="12">
        <v>333.06</v>
      </c>
      <c r="F239" s="12">
        <v>825.15</v>
      </c>
      <c r="G239" s="12">
        <v>1359.93</v>
      </c>
      <c r="H239" s="12">
        <v>2041.41</v>
      </c>
      <c r="I239" s="12">
        <v>2782.47</v>
      </c>
      <c r="J239" s="12">
        <v>3588.48</v>
      </c>
      <c r="K239" s="12">
        <v>4465.6499999999996</v>
      </c>
      <c r="L239" s="12">
        <v>5421.08</v>
      </c>
      <c r="M239" s="12">
        <v>6462.77</v>
      </c>
      <c r="N239" s="12">
        <v>7599.62</v>
      </c>
      <c r="O239" s="12">
        <v>8841.58</v>
      </c>
      <c r="P239" s="12">
        <v>10199.950000000001</v>
      </c>
      <c r="Q239" s="12">
        <v>11687.91</v>
      </c>
      <c r="R239" s="12">
        <v>13321.19</v>
      </c>
      <c r="S239" s="12">
        <v>15116.94</v>
      </c>
      <c r="T239" s="12">
        <v>16245.31</v>
      </c>
      <c r="U239" s="12">
        <v>17489.2</v>
      </c>
      <c r="V239" s="12">
        <v>18868.21</v>
      </c>
      <c r="W239" s="12">
        <v>20406.8</v>
      </c>
      <c r="X239" s="12">
        <v>22135.55</v>
      </c>
      <c r="Y239" s="12">
        <v>24093.56</v>
      </c>
      <c r="Z239" s="12">
        <v>26331.39</v>
      </c>
      <c r="AA239" s="12">
        <v>28914.400000000001</v>
      </c>
      <c r="AB239" s="12">
        <v>31927.74</v>
      </c>
      <c r="AC239" s="12">
        <v>0</v>
      </c>
      <c r="AD239" s="12">
        <v>0</v>
      </c>
      <c r="AE239" s="12">
        <v>0</v>
      </c>
      <c r="AF239" s="12">
        <v>0</v>
      </c>
      <c r="AG239" s="12">
        <v>0</v>
      </c>
      <c r="AH239" s="12">
        <v>0</v>
      </c>
      <c r="AI239" s="12">
        <v>0</v>
      </c>
      <c r="AJ239" s="12">
        <v>0</v>
      </c>
      <c r="AK239" s="12">
        <v>0</v>
      </c>
      <c r="AL239" s="12">
        <v>0</v>
      </c>
      <c r="AM239" s="12">
        <v>0</v>
      </c>
      <c r="AN239" s="12">
        <v>0</v>
      </c>
      <c r="AO239" s="12">
        <v>0</v>
      </c>
      <c r="AP239" s="12">
        <v>0</v>
      </c>
      <c r="AQ239" s="12">
        <v>0</v>
      </c>
      <c r="AR239" s="12">
        <v>0</v>
      </c>
      <c r="AS239" s="12">
        <v>0</v>
      </c>
      <c r="AT239" s="12">
        <v>0</v>
      </c>
      <c r="AU239" s="12">
        <v>0</v>
      </c>
      <c r="AV239" s="12">
        <v>0</v>
      </c>
      <c r="AW239" s="12">
        <v>0</v>
      </c>
      <c r="AX239" s="12">
        <v>0</v>
      </c>
      <c r="AY239" s="12">
        <v>0</v>
      </c>
      <c r="AZ239" s="12">
        <v>0</v>
      </c>
      <c r="BA239" s="12">
        <v>0</v>
      </c>
      <c r="BB239" s="12">
        <v>0</v>
      </c>
      <c r="BC239" s="12">
        <v>0</v>
      </c>
      <c r="BD239" s="12">
        <v>0</v>
      </c>
      <c r="BE239" s="12">
        <v>0</v>
      </c>
      <c r="BF239" s="12">
        <v>0</v>
      </c>
      <c r="BG239" s="12">
        <v>0</v>
      </c>
      <c r="BH239" s="12">
        <v>0</v>
      </c>
      <c r="BI239" s="12">
        <v>0</v>
      </c>
      <c r="BJ239" s="12">
        <v>0</v>
      </c>
      <c r="BK239" s="12">
        <v>0</v>
      </c>
      <c r="BL239" s="12">
        <v>0</v>
      </c>
      <c r="BM239" s="12">
        <v>0</v>
      </c>
      <c r="BN239" s="12">
        <v>0</v>
      </c>
      <c r="BO239" s="12">
        <v>0</v>
      </c>
      <c r="BP239" s="12">
        <v>0</v>
      </c>
      <c r="BQ239" s="12">
        <v>0</v>
      </c>
      <c r="BR239" s="12">
        <v>0</v>
      </c>
      <c r="BS239" s="12">
        <v>0</v>
      </c>
      <c r="BT239" s="12">
        <v>0</v>
      </c>
      <c r="BU239" s="12">
        <v>0</v>
      </c>
      <c r="BV239" s="12">
        <v>0</v>
      </c>
      <c r="BW239" s="12">
        <v>0</v>
      </c>
      <c r="BX239" s="12">
        <v>0</v>
      </c>
      <c r="BY239" s="12">
        <v>0</v>
      </c>
      <c r="BZ239" s="12">
        <v>0</v>
      </c>
      <c r="CA239" s="12">
        <v>0</v>
      </c>
      <c r="CB239" s="12">
        <v>0</v>
      </c>
      <c r="CC239" s="12">
        <v>0</v>
      </c>
      <c r="CD239" s="12">
        <v>0</v>
      </c>
      <c r="CE239" s="12">
        <v>0</v>
      </c>
      <c r="CF239" s="12">
        <v>0</v>
      </c>
      <c r="CG239" s="12">
        <v>0</v>
      </c>
      <c r="CH239" s="12">
        <v>0</v>
      </c>
      <c r="CI239" s="12">
        <v>0</v>
      </c>
      <c r="CJ239" s="12">
        <v>0</v>
      </c>
      <c r="CK239" s="12">
        <v>0</v>
      </c>
      <c r="CL239" s="12">
        <v>0</v>
      </c>
      <c r="CM239" s="12">
        <v>0</v>
      </c>
      <c r="CN239" s="12">
        <v>0</v>
      </c>
      <c r="CO239" s="12">
        <v>0</v>
      </c>
      <c r="CP239" s="12">
        <v>0</v>
      </c>
      <c r="CQ239" s="12">
        <v>0</v>
      </c>
      <c r="CR239" s="12">
        <v>0</v>
      </c>
      <c r="CS239" s="12">
        <v>0</v>
      </c>
      <c r="CT239" s="12">
        <v>0</v>
      </c>
      <c r="CU239" s="12">
        <v>0</v>
      </c>
      <c r="CV239" s="12">
        <v>0</v>
      </c>
      <c r="CW239" s="12">
        <v>0</v>
      </c>
      <c r="CX239" s="12">
        <v>0</v>
      </c>
      <c r="CY239" s="12">
        <v>0</v>
      </c>
      <c r="CZ239" s="12">
        <v>0</v>
      </c>
      <c r="DA239" s="12">
        <v>0</v>
      </c>
      <c r="DB239" s="12">
        <v>0</v>
      </c>
      <c r="DC239" s="12">
        <v>0</v>
      </c>
      <c r="DD239" s="12">
        <v>0</v>
      </c>
      <c r="DE239" s="13">
        <v>0</v>
      </c>
      <c r="DF239" s="10">
        <v>0</v>
      </c>
      <c r="DG239" s="1">
        <f t="shared" si="3"/>
        <v>25</v>
      </c>
    </row>
    <row r="240" spans="1:111" ht="16.5" x14ac:dyDescent="0.35">
      <c r="A240" s="12">
        <v>0</v>
      </c>
      <c r="B240" s="11">
        <v>1</v>
      </c>
      <c r="C240" s="11">
        <v>20</v>
      </c>
      <c r="D240" s="12" t="s">
        <v>86</v>
      </c>
      <c r="E240" s="12">
        <v>11.23</v>
      </c>
      <c r="F240" s="12">
        <v>29</v>
      </c>
      <c r="G240" s="12">
        <v>48</v>
      </c>
      <c r="H240" s="12">
        <v>72</v>
      </c>
      <c r="I240" s="12">
        <v>97.69</v>
      </c>
      <c r="J240" s="12">
        <v>125.13</v>
      </c>
      <c r="K240" s="12">
        <v>154.38999999999999</v>
      </c>
      <c r="L240" s="12">
        <v>185.57</v>
      </c>
      <c r="M240" s="12">
        <v>218.72</v>
      </c>
      <c r="N240" s="12">
        <v>253.91</v>
      </c>
      <c r="O240" s="12">
        <v>291.17</v>
      </c>
      <c r="P240" s="12">
        <v>330.55</v>
      </c>
      <c r="Q240" s="12">
        <v>372.1</v>
      </c>
      <c r="R240" s="12">
        <v>415.85</v>
      </c>
      <c r="S240" s="12">
        <v>461.87</v>
      </c>
      <c r="T240" s="12">
        <v>510.22</v>
      </c>
      <c r="U240" s="12">
        <v>561.01</v>
      </c>
      <c r="V240" s="12">
        <v>614.39</v>
      </c>
      <c r="W240" s="12">
        <v>670.5</v>
      </c>
      <c r="X240" s="12">
        <v>729.49</v>
      </c>
      <c r="Y240" s="12">
        <v>761.23</v>
      </c>
      <c r="Z240" s="12">
        <v>794.45</v>
      </c>
      <c r="AA240" s="12">
        <v>829.27</v>
      </c>
      <c r="AB240" s="12">
        <v>865.79</v>
      </c>
      <c r="AC240" s="12">
        <v>904.11</v>
      </c>
      <c r="AD240" s="12">
        <v>944.35</v>
      </c>
      <c r="AE240" s="12">
        <v>986.57</v>
      </c>
      <c r="AF240" s="12">
        <v>1030.8800000000001</v>
      </c>
      <c r="AG240" s="12">
        <v>1077.4100000000001</v>
      </c>
      <c r="AH240" s="12">
        <v>1126.27</v>
      </c>
      <c r="AI240" s="12">
        <v>1177.6099999999999</v>
      </c>
      <c r="AJ240" s="12">
        <v>1231.5999999999999</v>
      </c>
      <c r="AK240" s="12">
        <v>1288.42</v>
      </c>
      <c r="AL240" s="12">
        <v>1348.22</v>
      </c>
      <c r="AM240" s="12">
        <v>1411.19</v>
      </c>
      <c r="AN240" s="12">
        <v>1477.51</v>
      </c>
      <c r="AO240" s="12">
        <v>1547.34</v>
      </c>
      <c r="AP240" s="12">
        <v>1620.87</v>
      </c>
      <c r="AQ240" s="12">
        <v>1698.27</v>
      </c>
      <c r="AR240" s="12">
        <v>1779.72</v>
      </c>
      <c r="AS240" s="12">
        <v>1865.39</v>
      </c>
      <c r="AT240" s="12">
        <v>1955.5</v>
      </c>
      <c r="AU240" s="12">
        <v>2050.25</v>
      </c>
      <c r="AV240" s="12">
        <v>2149.9</v>
      </c>
      <c r="AW240" s="12">
        <v>2254.7399999999998</v>
      </c>
      <c r="AX240" s="12">
        <v>2365.09</v>
      </c>
      <c r="AY240" s="12">
        <v>2481.3200000000002</v>
      </c>
      <c r="AZ240" s="12">
        <v>2603.9299999999998</v>
      </c>
      <c r="BA240" s="12">
        <v>2733.5</v>
      </c>
      <c r="BB240" s="12">
        <v>2870.75</v>
      </c>
      <c r="BC240" s="12">
        <v>3016.53</v>
      </c>
      <c r="BD240" s="12">
        <v>3171.79</v>
      </c>
      <c r="BE240" s="12">
        <v>3337.61</v>
      </c>
      <c r="BF240" s="12">
        <v>3515.22</v>
      </c>
      <c r="BG240" s="12">
        <v>3706.02</v>
      </c>
      <c r="BH240" s="12">
        <v>3911.63</v>
      </c>
      <c r="BI240" s="12">
        <v>4133.87</v>
      </c>
      <c r="BJ240" s="12">
        <v>4374.67</v>
      </c>
      <c r="BK240" s="12">
        <v>4636.07</v>
      </c>
      <c r="BL240" s="12">
        <v>4920.28</v>
      </c>
      <c r="BM240" s="12">
        <v>5229.67</v>
      </c>
      <c r="BN240" s="12">
        <v>5566.89</v>
      </c>
      <c r="BO240" s="12">
        <v>5934.96</v>
      </c>
      <c r="BP240" s="12">
        <v>6337.35</v>
      </c>
      <c r="BQ240" s="12">
        <v>6778.05</v>
      </c>
      <c r="BR240" s="12">
        <v>7261.65</v>
      </c>
      <c r="BS240" s="12">
        <v>7795.43</v>
      </c>
      <c r="BT240" s="12">
        <v>8386.34</v>
      </c>
      <c r="BU240" s="12">
        <v>9042.65</v>
      </c>
      <c r="BV240" s="12">
        <v>9774.07</v>
      </c>
      <c r="BW240" s="12">
        <v>10593.52</v>
      </c>
      <c r="BX240" s="12">
        <v>11513.19</v>
      </c>
      <c r="BY240" s="12">
        <v>12552.87</v>
      </c>
      <c r="BZ240" s="12">
        <v>13737.85</v>
      </c>
      <c r="CA240" s="12">
        <v>15100.41</v>
      </c>
      <c r="CB240" s="12">
        <v>16683.14</v>
      </c>
      <c r="CC240" s="12">
        <v>18543.02</v>
      </c>
      <c r="CD240" s="12">
        <v>20755.86</v>
      </c>
      <c r="CE240" s="12">
        <v>23423.31</v>
      </c>
      <c r="CF240" s="12">
        <v>0</v>
      </c>
      <c r="CG240" s="12">
        <v>0</v>
      </c>
      <c r="CH240" s="12">
        <v>0</v>
      </c>
      <c r="CI240" s="12">
        <v>0</v>
      </c>
      <c r="CJ240" s="12">
        <v>0</v>
      </c>
      <c r="CK240" s="12">
        <v>0</v>
      </c>
      <c r="CL240" s="12">
        <v>0</v>
      </c>
      <c r="CM240" s="12">
        <v>0</v>
      </c>
      <c r="CN240" s="12">
        <v>0</v>
      </c>
      <c r="CO240" s="12">
        <v>0</v>
      </c>
      <c r="CP240" s="12">
        <v>0</v>
      </c>
      <c r="CQ240" s="12">
        <v>0</v>
      </c>
      <c r="CR240" s="12">
        <v>0</v>
      </c>
      <c r="CS240" s="12">
        <v>0</v>
      </c>
      <c r="CT240" s="12">
        <v>0</v>
      </c>
      <c r="CU240" s="12">
        <v>0</v>
      </c>
      <c r="CV240" s="12">
        <v>0</v>
      </c>
      <c r="CW240" s="12">
        <v>0</v>
      </c>
      <c r="CX240" s="12">
        <v>0</v>
      </c>
      <c r="CY240" s="12">
        <v>0</v>
      </c>
      <c r="CZ240" s="12">
        <v>0</v>
      </c>
      <c r="DA240" s="12">
        <v>0</v>
      </c>
      <c r="DB240" s="12">
        <v>0</v>
      </c>
      <c r="DC240" s="12">
        <v>0</v>
      </c>
      <c r="DD240" s="12">
        <v>0</v>
      </c>
      <c r="DE240" s="13">
        <v>0</v>
      </c>
      <c r="DF240" s="10">
        <v>0</v>
      </c>
      <c r="DG240" s="1">
        <f t="shared" si="3"/>
        <v>80</v>
      </c>
    </row>
    <row r="241" spans="1:111" ht="16.5" x14ac:dyDescent="0.35">
      <c r="A241" s="12">
        <v>1</v>
      </c>
      <c r="B241" s="11">
        <v>1</v>
      </c>
      <c r="C241" s="11">
        <v>20</v>
      </c>
      <c r="D241" s="12" t="s">
        <v>86</v>
      </c>
      <c r="E241" s="12">
        <v>11.91</v>
      </c>
      <c r="F241" s="12">
        <v>30.74</v>
      </c>
      <c r="G241" s="12">
        <v>50.85</v>
      </c>
      <c r="H241" s="12">
        <v>76.14</v>
      </c>
      <c r="I241" s="12">
        <v>103.15</v>
      </c>
      <c r="J241" s="12">
        <v>131.97</v>
      </c>
      <c r="K241" s="12">
        <v>162.66999999999999</v>
      </c>
      <c r="L241" s="12">
        <v>195.34</v>
      </c>
      <c r="M241" s="12">
        <v>230.03</v>
      </c>
      <c r="N241" s="12">
        <v>266.8</v>
      </c>
      <c r="O241" s="12">
        <v>305.69</v>
      </c>
      <c r="P241" s="12">
        <v>346.75</v>
      </c>
      <c r="Q241" s="12">
        <v>390.02</v>
      </c>
      <c r="R241" s="12">
        <v>435.57</v>
      </c>
      <c r="S241" s="12">
        <v>483.48</v>
      </c>
      <c r="T241" s="12">
        <v>533.84</v>
      </c>
      <c r="U241" s="12">
        <v>586.80999999999995</v>
      </c>
      <c r="V241" s="12">
        <v>642.51</v>
      </c>
      <c r="W241" s="12">
        <v>701.11</v>
      </c>
      <c r="X241" s="12">
        <v>762.8</v>
      </c>
      <c r="Y241" s="12">
        <v>796.09</v>
      </c>
      <c r="Z241" s="12">
        <v>830.98</v>
      </c>
      <c r="AA241" s="12">
        <v>867.57</v>
      </c>
      <c r="AB241" s="12">
        <v>905.97</v>
      </c>
      <c r="AC241" s="12">
        <v>946.3</v>
      </c>
      <c r="AD241" s="12">
        <v>988.6</v>
      </c>
      <c r="AE241" s="12">
        <v>1033.01</v>
      </c>
      <c r="AF241" s="12">
        <v>1079.6300000000001</v>
      </c>
      <c r="AG241" s="12">
        <v>1128.5899999999999</v>
      </c>
      <c r="AH241" s="12">
        <v>1180.03</v>
      </c>
      <c r="AI241" s="12">
        <v>1234.1400000000001</v>
      </c>
      <c r="AJ241" s="12">
        <v>1291.07</v>
      </c>
      <c r="AK241" s="12">
        <v>1351</v>
      </c>
      <c r="AL241" s="12">
        <v>1414.1</v>
      </c>
      <c r="AM241" s="12">
        <v>1480.55</v>
      </c>
      <c r="AN241" s="12">
        <v>1550.53</v>
      </c>
      <c r="AO241" s="12">
        <v>1624.21</v>
      </c>
      <c r="AP241" s="12">
        <v>1701.77</v>
      </c>
      <c r="AQ241" s="12">
        <v>1783.39</v>
      </c>
      <c r="AR241" s="12">
        <v>1869.24</v>
      </c>
      <c r="AS241" s="12">
        <v>1959.53</v>
      </c>
      <c r="AT241" s="12">
        <v>2054.4699999999998</v>
      </c>
      <c r="AU241" s="12">
        <v>2154.33</v>
      </c>
      <c r="AV241" s="12">
        <v>2259.39</v>
      </c>
      <c r="AW241" s="12">
        <v>2369.96</v>
      </c>
      <c r="AX241" s="12">
        <v>2486.44</v>
      </c>
      <c r="AY241" s="12">
        <v>2609.3000000000002</v>
      </c>
      <c r="AZ241" s="12">
        <v>2739.14</v>
      </c>
      <c r="BA241" s="12">
        <v>2876.67</v>
      </c>
      <c r="BB241" s="12">
        <v>3022.75</v>
      </c>
      <c r="BC241" s="12">
        <v>3178.32</v>
      </c>
      <c r="BD241" s="12">
        <v>3344.49</v>
      </c>
      <c r="BE241" s="12">
        <v>3522.46</v>
      </c>
      <c r="BF241" s="12">
        <v>3713.66</v>
      </c>
      <c r="BG241" s="12">
        <v>3919.7</v>
      </c>
      <c r="BH241" s="12">
        <v>4142.3900000000003</v>
      </c>
      <c r="BI241" s="12">
        <v>4383.6899999999996</v>
      </c>
      <c r="BJ241" s="12">
        <v>4645.62</v>
      </c>
      <c r="BK241" s="12">
        <v>4930.43</v>
      </c>
      <c r="BL241" s="12">
        <v>5240.45</v>
      </c>
      <c r="BM241" s="12">
        <v>5578.37</v>
      </c>
      <c r="BN241" s="12">
        <v>5947.19</v>
      </c>
      <c r="BO241" s="12">
        <v>6350.41</v>
      </c>
      <c r="BP241" s="12">
        <v>6792.02</v>
      </c>
      <c r="BQ241" s="12">
        <v>7276.62</v>
      </c>
      <c r="BR241" s="12">
        <v>7811.5</v>
      </c>
      <c r="BS241" s="12">
        <v>8403.6200000000008</v>
      </c>
      <c r="BT241" s="12">
        <v>9061.2800000000007</v>
      </c>
      <c r="BU241" s="12">
        <v>9794.2199999999993</v>
      </c>
      <c r="BV241" s="12">
        <v>10615.36</v>
      </c>
      <c r="BW241" s="12">
        <v>11536.92</v>
      </c>
      <c r="BX241" s="12">
        <v>12578.75</v>
      </c>
      <c r="BY241" s="12">
        <v>13766.17</v>
      </c>
      <c r="BZ241" s="12">
        <v>15131.53</v>
      </c>
      <c r="CA241" s="12">
        <v>16717.53</v>
      </c>
      <c r="CB241" s="12">
        <v>18581.240000000002</v>
      </c>
      <c r="CC241" s="12">
        <v>20798.64</v>
      </c>
      <c r="CD241" s="12">
        <v>23471.59</v>
      </c>
      <c r="CE241" s="12">
        <v>0</v>
      </c>
      <c r="CF241" s="12">
        <v>0</v>
      </c>
      <c r="CG241" s="12">
        <v>0</v>
      </c>
      <c r="CH241" s="12">
        <v>0</v>
      </c>
      <c r="CI241" s="12">
        <v>0</v>
      </c>
      <c r="CJ241" s="12">
        <v>0</v>
      </c>
      <c r="CK241" s="12">
        <v>0</v>
      </c>
      <c r="CL241" s="12">
        <v>0</v>
      </c>
      <c r="CM241" s="12">
        <v>0</v>
      </c>
      <c r="CN241" s="12">
        <v>0</v>
      </c>
      <c r="CO241" s="12">
        <v>0</v>
      </c>
      <c r="CP241" s="12">
        <v>0</v>
      </c>
      <c r="CQ241" s="12">
        <v>0</v>
      </c>
      <c r="CR241" s="12">
        <v>0</v>
      </c>
      <c r="CS241" s="12">
        <v>0</v>
      </c>
      <c r="CT241" s="12">
        <v>0</v>
      </c>
      <c r="CU241" s="12">
        <v>0</v>
      </c>
      <c r="CV241" s="12">
        <v>0</v>
      </c>
      <c r="CW241" s="12">
        <v>0</v>
      </c>
      <c r="CX241" s="12">
        <v>0</v>
      </c>
      <c r="CY241" s="12">
        <v>0</v>
      </c>
      <c r="CZ241" s="12">
        <v>0</v>
      </c>
      <c r="DA241" s="12">
        <v>0</v>
      </c>
      <c r="DB241" s="12">
        <v>0</v>
      </c>
      <c r="DC241" s="12">
        <v>0</v>
      </c>
      <c r="DD241" s="12">
        <v>0</v>
      </c>
      <c r="DE241" s="13">
        <v>0</v>
      </c>
      <c r="DF241" s="10">
        <v>0</v>
      </c>
      <c r="DG241" s="1">
        <f t="shared" si="3"/>
        <v>79</v>
      </c>
    </row>
    <row r="242" spans="1:111" ht="16.5" x14ac:dyDescent="0.35">
      <c r="A242" s="12">
        <v>2</v>
      </c>
      <c r="B242" s="11">
        <v>1</v>
      </c>
      <c r="C242" s="11">
        <v>20</v>
      </c>
      <c r="D242" s="12" t="s">
        <v>86</v>
      </c>
      <c r="E242" s="12">
        <v>12.58</v>
      </c>
      <c r="F242" s="12">
        <v>32.44</v>
      </c>
      <c r="G242" s="12">
        <v>53.64</v>
      </c>
      <c r="H242" s="12">
        <v>80.22</v>
      </c>
      <c r="I242" s="12">
        <v>108.59</v>
      </c>
      <c r="J242" s="12">
        <v>138.83000000000001</v>
      </c>
      <c r="K242" s="12">
        <v>171.02</v>
      </c>
      <c r="L242" s="12">
        <v>205.22</v>
      </c>
      <c r="M242" s="12">
        <v>241.5</v>
      </c>
      <c r="N242" s="12">
        <v>279.89999999999998</v>
      </c>
      <c r="O242" s="12">
        <v>320.48</v>
      </c>
      <c r="P242" s="12">
        <v>363.28</v>
      </c>
      <c r="Q242" s="12">
        <v>408.38</v>
      </c>
      <c r="R242" s="12">
        <v>455.85</v>
      </c>
      <c r="S242" s="12">
        <v>505.8</v>
      </c>
      <c r="T242" s="12">
        <v>558.35</v>
      </c>
      <c r="U242" s="12">
        <v>613.66999999999996</v>
      </c>
      <c r="V242" s="12">
        <v>671.9</v>
      </c>
      <c r="W242" s="12">
        <v>733.22</v>
      </c>
      <c r="X242" s="12">
        <v>797.81</v>
      </c>
      <c r="Y242" s="12">
        <v>832.78</v>
      </c>
      <c r="Z242" s="12">
        <v>869.46</v>
      </c>
      <c r="AA242" s="12">
        <v>907.94</v>
      </c>
      <c r="AB242" s="12">
        <v>948.35</v>
      </c>
      <c r="AC242" s="12">
        <v>990.74</v>
      </c>
      <c r="AD242" s="12">
        <v>1035.25</v>
      </c>
      <c r="AE242" s="12">
        <v>1081.97</v>
      </c>
      <c r="AF242" s="12">
        <v>1131.04</v>
      </c>
      <c r="AG242" s="12">
        <v>1182.5899999999999</v>
      </c>
      <c r="AH242" s="12">
        <v>1236.82</v>
      </c>
      <c r="AI242" s="12">
        <v>1293.8699999999999</v>
      </c>
      <c r="AJ242" s="12">
        <v>1353.93</v>
      </c>
      <c r="AK242" s="12">
        <v>1417.17</v>
      </c>
      <c r="AL242" s="12">
        <v>1483.76</v>
      </c>
      <c r="AM242" s="12">
        <v>1553.89</v>
      </c>
      <c r="AN242" s="12">
        <v>1627.73</v>
      </c>
      <c r="AO242" s="12">
        <v>1705.46</v>
      </c>
      <c r="AP242" s="12">
        <v>1787.25</v>
      </c>
      <c r="AQ242" s="12">
        <v>1873.29</v>
      </c>
      <c r="AR242" s="12">
        <v>1963.78</v>
      </c>
      <c r="AS242" s="12">
        <v>2058.9299999999998</v>
      </c>
      <c r="AT242" s="12">
        <v>2159.0100000000002</v>
      </c>
      <c r="AU242" s="12">
        <v>2264.29</v>
      </c>
      <c r="AV242" s="12">
        <v>2375.1</v>
      </c>
      <c r="AW242" s="12">
        <v>2491.83</v>
      </c>
      <c r="AX242" s="12">
        <v>2614.96</v>
      </c>
      <c r="AY242" s="12">
        <v>2745.08</v>
      </c>
      <c r="AZ242" s="12">
        <v>2882.91</v>
      </c>
      <c r="BA242" s="12">
        <v>3029.31</v>
      </c>
      <c r="BB242" s="12">
        <v>3185.22</v>
      </c>
      <c r="BC242" s="12">
        <v>3351.74</v>
      </c>
      <c r="BD242" s="12">
        <v>3530.1</v>
      </c>
      <c r="BE242" s="12">
        <v>3721.72</v>
      </c>
      <c r="BF242" s="12">
        <v>3928.2</v>
      </c>
      <c r="BG242" s="12">
        <v>4151.38</v>
      </c>
      <c r="BH242" s="12">
        <v>4393.1899999999996</v>
      </c>
      <c r="BI242" s="12">
        <v>4655.7</v>
      </c>
      <c r="BJ242" s="12">
        <v>4941.12</v>
      </c>
      <c r="BK242" s="12">
        <v>5251.82</v>
      </c>
      <c r="BL242" s="12">
        <v>5590.47</v>
      </c>
      <c r="BM242" s="12">
        <v>5960.09</v>
      </c>
      <c r="BN242" s="12">
        <v>6364.19</v>
      </c>
      <c r="BO242" s="12">
        <v>6806.75</v>
      </c>
      <c r="BP242" s="12">
        <v>7292.4</v>
      </c>
      <c r="BQ242" s="12">
        <v>7828.45</v>
      </c>
      <c r="BR242" s="12">
        <v>8421.85</v>
      </c>
      <c r="BS242" s="12">
        <v>9080.94</v>
      </c>
      <c r="BT242" s="12">
        <v>9815.4599999999991</v>
      </c>
      <c r="BU242" s="12">
        <v>10638.38</v>
      </c>
      <c r="BV242" s="12">
        <v>11561.94</v>
      </c>
      <c r="BW242" s="12">
        <v>12606.03</v>
      </c>
      <c r="BX242" s="12">
        <v>13796.03</v>
      </c>
      <c r="BY242" s="12">
        <v>15164.36</v>
      </c>
      <c r="BZ242" s="12">
        <v>16753.79</v>
      </c>
      <c r="CA242" s="12">
        <v>18621.55</v>
      </c>
      <c r="CB242" s="12">
        <v>20843.75</v>
      </c>
      <c r="CC242" s="12">
        <v>23522.5</v>
      </c>
      <c r="CD242" s="12">
        <v>0</v>
      </c>
      <c r="CE242" s="12">
        <v>0</v>
      </c>
      <c r="CF242" s="12">
        <v>0</v>
      </c>
      <c r="CG242" s="12">
        <v>0</v>
      </c>
      <c r="CH242" s="12">
        <v>0</v>
      </c>
      <c r="CI242" s="12">
        <v>0</v>
      </c>
      <c r="CJ242" s="12">
        <v>0</v>
      </c>
      <c r="CK242" s="12">
        <v>0</v>
      </c>
      <c r="CL242" s="12">
        <v>0</v>
      </c>
      <c r="CM242" s="12">
        <v>0</v>
      </c>
      <c r="CN242" s="12">
        <v>0</v>
      </c>
      <c r="CO242" s="12">
        <v>0</v>
      </c>
      <c r="CP242" s="12">
        <v>0</v>
      </c>
      <c r="CQ242" s="12">
        <v>0</v>
      </c>
      <c r="CR242" s="12">
        <v>0</v>
      </c>
      <c r="CS242" s="12">
        <v>0</v>
      </c>
      <c r="CT242" s="12">
        <v>0</v>
      </c>
      <c r="CU242" s="12">
        <v>0</v>
      </c>
      <c r="CV242" s="12">
        <v>0</v>
      </c>
      <c r="CW242" s="12">
        <v>0</v>
      </c>
      <c r="CX242" s="12">
        <v>0</v>
      </c>
      <c r="CY242" s="12">
        <v>0</v>
      </c>
      <c r="CZ242" s="12">
        <v>0</v>
      </c>
      <c r="DA242" s="12">
        <v>0</v>
      </c>
      <c r="DB242" s="12">
        <v>0</v>
      </c>
      <c r="DC242" s="12">
        <v>0</v>
      </c>
      <c r="DD242" s="12">
        <v>0</v>
      </c>
      <c r="DE242" s="13">
        <v>0</v>
      </c>
      <c r="DF242" s="10">
        <v>0</v>
      </c>
      <c r="DG242" s="1">
        <f t="shared" si="3"/>
        <v>78</v>
      </c>
    </row>
    <row r="243" spans="1:111" ht="16.5" x14ac:dyDescent="0.35">
      <c r="A243" s="12">
        <v>3</v>
      </c>
      <c r="B243" s="11">
        <v>1</v>
      </c>
      <c r="C243" s="11">
        <v>20</v>
      </c>
      <c r="D243" s="12" t="s">
        <v>86</v>
      </c>
      <c r="E243" s="12">
        <v>13.25</v>
      </c>
      <c r="F243" s="12">
        <v>34.14</v>
      </c>
      <c r="G243" s="12">
        <v>56.42</v>
      </c>
      <c r="H243" s="12">
        <v>84.33</v>
      </c>
      <c r="I243" s="12">
        <v>114.1</v>
      </c>
      <c r="J243" s="12">
        <v>145.80000000000001</v>
      </c>
      <c r="K243" s="12">
        <v>179.51</v>
      </c>
      <c r="L243" s="12">
        <v>215.29</v>
      </c>
      <c r="M243" s="12">
        <v>253.2</v>
      </c>
      <c r="N243" s="12">
        <v>293.29000000000002</v>
      </c>
      <c r="O243" s="12">
        <v>335.63</v>
      </c>
      <c r="P243" s="12">
        <v>380.27</v>
      </c>
      <c r="Q243" s="12">
        <v>427.3</v>
      </c>
      <c r="R243" s="12">
        <v>476.82</v>
      </c>
      <c r="S243" s="12">
        <v>528.96</v>
      </c>
      <c r="T243" s="12">
        <v>583.89</v>
      </c>
      <c r="U243" s="12">
        <v>641.74</v>
      </c>
      <c r="V243" s="12">
        <v>702.69</v>
      </c>
      <c r="W243" s="12">
        <v>766.93</v>
      </c>
      <c r="X243" s="12">
        <v>834.65</v>
      </c>
      <c r="Y243" s="12">
        <v>871.41</v>
      </c>
      <c r="Z243" s="12">
        <v>909.98</v>
      </c>
      <c r="AA243" s="12">
        <v>950.48</v>
      </c>
      <c r="AB243" s="12">
        <v>992.97</v>
      </c>
      <c r="AC243" s="12">
        <v>1037.58</v>
      </c>
      <c r="AD243" s="12">
        <v>1084.4000000000001</v>
      </c>
      <c r="AE243" s="12">
        <v>1133.58</v>
      </c>
      <c r="AF243" s="12">
        <v>1185.25</v>
      </c>
      <c r="AG243" s="12">
        <v>1239.5999999999999</v>
      </c>
      <c r="AH243" s="12">
        <v>1296.78</v>
      </c>
      <c r="AI243" s="12">
        <v>1356.97</v>
      </c>
      <c r="AJ243" s="12">
        <v>1420.35</v>
      </c>
      <c r="AK243" s="12">
        <v>1487.1</v>
      </c>
      <c r="AL243" s="12">
        <v>1557.38</v>
      </c>
      <c r="AM243" s="12">
        <v>1631.39</v>
      </c>
      <c r="AN243" s="12">
        <v>1709.3</v>
      </c>
      <c r="AO243" s="12">
        <v>1791.27</v>
      </c>
      <c r="AP243" s="12">
        <v>1877.5</v>
      </c>
      <c r="AQ243" s="12">
        <v>1968.19</v>
      </c>
      <c r="AR243" s="12">
        <v>2063.56</v>
      </c>
      <c r="AS243" s="12">
        <v>2163.86</v>
      </c>
      <c r="AT243" s="12">
        <v>2269.38</v>
      </c>
      <c r="AU243" s="12">
        <v>2380.44</v>
      </c>
      <c r="AV243" s="12">
        <v>2497.4299999999998</v>
      </c>
      <c r="AW243" s="12">
        <v>2620.84</v>
      </c>
      <c r="AX243" s="12">
        <v>2751.25</v>
      </c>
      <c r="AY243" s="12">
        <v>2889.39</v>
      </c>
      <c r="AZ243" s="12">
        <v>3036.12</v>
      </c>
      <c r="BA243" s="12">
        <v>3192.38</v>
      </c>
      <c r="BB243" s="12">
        <v>3359.28</v>
      </c>
      <c r="BC243" s="12">
        <v>3538.04</v>
      </c>
      <c r="BD243" s="12">
        <v>3730.09</v>
      </c>
      <c r="BE243" s="12">
        <v>3937.03</v>
      </c>
      <c r="BF243" s="12">
        <v>4160.71</v>
      </c>
      <c r="BG243" s="12">
        <v>4403.07</v>
      </c>
      <c r="BH243" s="12">
        <v>4666.17</v>
      </c>
      <c r="BI243" s="12">
        <v>4952.2299999999996</v>
      </c>
      <c r="BJ243" s="12">
        <v>5263.63</v>
      </c>
      <c r="BK243" s="12">
        <v>5603.04</v>
      </c>
      <c r="BL243" s="12">
        <v>5973.49</v>
      </c>
      <c r="BM243" s="12">
        <v>6378.5</v>
      </c>
      <c r="BN243" s="12">
        <v>6822.06</v>
      </c>
      <c r="BO243" s="12">
        <v>7308.79</v>
      </c>
      <c r="BP243" s="12">
        <v>7846.05</v>
      </c>
      <c r="BQ243" s="12">
        <v>8440.7900000000009</v>
      </c>
      <c r="BR243" s="12">
        <v>9101.36</v>
      </c>
      <c r="BS243" s="12">
        <v>9837.5300000000007</v>
      </c>
      <c r="BT243" s="12">
        <v>10662.3</v>
      </c>
      <c r="BU243" s="12">
        <v>11587.94</v>
      </c>
      <c r="BV243" s="12">
        <v>12634.37</v>
      </c>
      <c r="BW243" s="12">
        <v>13827.05</v>
      </c>
      <c r="BX243" s="12">
        <v>15198.45</v>
      </c>
      <c r="BY243" s="12">
        <v>16791.46</v>
      </c>
      <c r="BZ243" s="12">
        <v>18663.419999999998</v>
      </c>
      <c r="CA243" s="12">
        <v>20890.62</v>
      </c>
      <c r="CB243" s="12">
        <v>23575.39</v>
      </c>
      <c r="CC243" s="12">
        <v>0</v>
      </c>
      <c r="CD243" s="12">
        <v>0</v>
      </c>
      <c r="CE243" s="12">
        <v>0</v>
      </c>
      <c r="CF243" s="12">
        <v>0</v>
      </c>
      <c r="CG243" s="12">
        <v>0</v>
      </c>
      <c r="CH243" s="12">
        <v>0</v>
      </c>
      <c r="CI243" s="12">
        <v>0</v>
      </c>
      <c r="CJ243" s="12">
        <v>0</v>
      </c>
      <c r="CK243" s="12">
        <v>0</v>
      </c>
      <c r="CL243" s="12">
        <v>0</v>
      </c>
      <c r="CM243" s="12">
        <v>0</v>
      </c>
      <c r="CN243" s="12">
        <v>0</v>
      </c>
      <c r="CO243" s="12">
        <v>0</v>
      </c>
      <c r="CP243" s="12">
        <v>0</v>
      </c>
      <c r="CQ243" s="12">
        <v>0</v>
      </c>
      <c r="CR243" s="12">
        <v>0</v>
      </c>
      <c r="CS243" s="12">
        <v>0</v>
      </c>
      <c r="CT243" s="12">
        <v>0</v>
      </c>
      <c r="CU243" s="12">
        <v>0</v>
      </c>
      <c r="CV243" s="12">
        <v>0</v>
      </c>
      <c r="CW243" s="12">
        <v>0</v>
      </c>
      <c r="CX243" s="12">
        <v>0</v>
      </c>
      <c r="CY243" s="12">
        <v>0</v>
      </c>
      <c r="CZ243" s="12">
        <v>0</v>
      </c>
      <c r="DA243" s="12">
        <v>0</v>
      </c>
      <c r="DB243" s="12">
        <v>0</v>
      </c>
      <c r="DC243" s="12">
        <v>0</v>
      </c>
      <c r="DD243" s="12">
        <v>0</v>
      </c>
      <c r="DE243" s="13">
        <v>0</v>
      </c>
      <c r="DF243" s="10">
        <v>0</v>
      </c>
      <c r="DG243" s="1">
        <f t="shared" si="3"/>
        <v>77</v>
      </c>
    </row>
    <row r="244" spans="1:111" ht="16.5" x14ac:dyDescent="0.35">
      <c r="A244" s="12">
        <v>4</v>
      </c>
      <c r="B244" s="11">
        <v>1</v>
      </c>
      <c r="C244" s="11">
        <v>20</v>
      </c>
      <c r="D244" s="12" t="s">
        <v>86</v>
      </c>
      <c r="E244" s="12">
        <v>13.93</v>
      </c>
      <c r="F244" s="12">
        <v>35.86</v>
      </c>
      <c r="G244" s="12">
        <v>59.25</v>
      </c>
      <c r="H244" s="12">
        <v>88.53</v>
      </c>
      <c r="I244" s="12">
        <v>119.74</v>
      </c>
      <c r="J244" s="12">
        <v>152.94</v>
      </c>
      <c r="K244" s="12">
        <v>188.22</v>
      </c>
      <c r="L244" s="12">
        <v>225.62</v>
      </c>
      <c r="M244" s="12">
        <v>265.22000000000003</v>
      </c>
      <c r="N244" s="12">
        <v>307.07</v>
      </c>
      <c r="O244" s="12">
        <v>351.24</v>
      </c>
      <c r="P244" s="12">
        <v>397.82</v>
      </c>
      <c r="Q244" s="12">
        <v>446.9</v>
      </c>
      <c r="R244" s="12">
        <v>498.63</v>
      </c>
      <c r="S244" s="12">
        <v>553.15</v>
      </c>
      <c r="T244" s="12">
        <v>610.6</v>
      </c>
      <c r="U244" s="12">
        <v>671.17</v>
      </c>
      <c r="V244" s="12">
        <v>735.04</v>
      </c>
      <c r="W244" s="12">
        <v>802.4</v>
      </c>
      <c r="X244" s="12">
        <v>873.45</v>
      </c>
      <c r="Y244" s="12">
        <v>912.12</v>
      </c>
      <c r="Z244" s="12">
        <v>952.71</v>
      </c>
      <c r="AA244" s="12">
        <v>995.3</v>
      </c>
      <c r="AB244" s="12">
        <v>1040.01</v>
      </c>
      <c r="AC244" s="12">
        <v>1086.94</v>
      </c>
      <c r="AD244" s="12">
        <v>1136.24</v>
      </c>
      <c r="AE244" s="12">
        <v>1188.03</v>
      </c>
      <c r="AF244" s="12">
        <v>1242.51</v>
      </c>
      <c r="AG244" s="12">
        <v>1299.82</v>
      </c>
      <c r="AH244" s="12">
        <v>1360.15</v>
      </c>
      <c r="AI244" s="12">
        <v>1423.68</v>
      </c>
      <c r="AJ244" s="12">
        <v>1490.59</v>
      </c>
      <c r="AK244" s="12">
        <v>1561.04</v>
      </c>
      <c r="AL244" s="12">
        <v>1635.22</v>
      </c>
      <c r="AM244" s="12">
        <v>1713.31</v>
      </c>
      <c r="AN244" s="12">
        <v>1795.48</v>
      </c>
      <c r="AO244" s="12">
        <v>1881.91</v>
      </c>
      <c r="AP244" s="12">
        <v>1972.81</v>
      </c>
      <c r="AQ244" s="12">
        <v>2068.4</v>
      </c>
      <c r="AR244" s="12">
        <v>2168.94</v>
      </c>
      <c r="AS244" s="12">
        <v>2274.6999999999998</v>
      </c>
      <c r="AT244" s="12">
        <v>2386.0300000000002</v>
      </c>
      <c r="AU244" s="12">
        <v>2503.29</v>
      </c>
      <c r="AV244" s="12">
        <v>2626.99</v>
      </c>
      <c r="AW244" s="12">
        <v>2757.7</v>
      </c>
      <c r="AX244" s="12">
        <v>2896.17</v>
      </c>
      <c r="AY244" s="12">
        <v>3043.24</v>
      </c>
      <c r="AZ244" s="12">
        <v>3199.87</v>
      </c>
      <c r="BA244" s="12">
        <v>3367.16</v>
      </c>
      <c r="BB244" s="12">
        <v>3546.34</v>
      </c>
      <c r="BC244" s="12">
        <v>3738.84</v>
      </c>
      <c r="BD244" s="12">
        <v>3946.27</v>
      </c>
      <c r="BE244" s="12">
        <v>4170.47</v>
      </c>
      <c r="BF244" s="12">
        <v>4413.3999999999996</v>
      </c>
      <c r="BG244" s="12">
        <v>4677.1099999999997</v>
      </c>
      <c r="BH244" s="12">
        <v>4963.8500000000004</v>
      </c>
      <c r="BI244" s="12">
        <v>5275.97</v>
      </c>
      <c r="BJ244" s="12">
        <v>5616.18</v>
      </c>
      <c r="BK244" s="12">
        <v>5987.5</v>
      </c>
      <c r="BL244" s="12">
        <v>6393.46</v>
      </c>
      <c r="BM244" s="12">
        <v>6838.06</v>
      </c>
      <c r="BN244" s="12">
        <v>7325.94</v>
      </c>
      <c r="BO244" s="12">
        <v>7864.45</v>
      </c>
      <c r="BP244" s="12">
        <v>8460.58</v>
      </c>
      <c r="BQ244" s="12">
        <v>9122.7000000000007</v>
      </c>
      <c r="BR244" s="12">
        <v>9860.61</v>
      </c>
      <c r="BS244" s="12">
        <v>10687.31</v>
      </c>
      <c r="BT244" s="12">
        <v>11615.12</v>
      </c>
      <c r="BU244" s="12">
        <v>12664.01</v>
      </c>
      <c r="BV244" s="12">
        <v>13859.48</v>
      </c>
      <c r="BW244" s="12">
        <v>15234.1</v>
      </c>
      <c r="BX244" s="12">
        <v>16830.84</v>
      </c>
      <c r="BY244" s="12">
        <v>18707.2</v>
      </c>
      <c r="BZ244" s="12">
        <v>20939.62</v>
      </c>
      <c r="CA244" s="12">
        <v>23630.69</v>
      </c>
      <c r="CB244" s="12">
        <v>0</v>
      </c>
      <c r="CC244" s="12">
        <v>0</v>
      </c>
      <c r="CD244" s="12">
        <v>0</v>
      </c>
      <c r="CE244" s="12">
        <v>0</v>
      </c>
      <c r="CF244" s="12">
        <v>0</v>
      </c>
      <c r="CG244" s="12">
        <v>0</v>
      </c>
      <c r="CH244" s="12">
        <v>0</v>
      </c>
      <c r="CI244" s="12">
        <v>0</v>
      </c>
      <c r="CJ244" s="12">
        <v>0</v>
      </c>
      <c r="CK244" s="12">
        <v>0</v>
      </c>
      <c r="CL244" s="12">
        <v>0</v>
      </c>
      <c r="CM244" s="12">
        <v>0</v>
      </c>
      <c r="CN244" s="12">
        <v>0</v>
      </c>
      <c r="CO244" s="12">
        <v>0</v>
      </c>
      <c r="CP244" s="12">
        <v>0</v>
      </c>
      <c r="CQ244" s="12">
        <v>0</v>
      </c>
      <c r="CR244" s="12">
        <v>0</v>
      </c>
      <c r="CS244" s="12">
        <v>0</v>
      </c>
      <c r="CT244" s="12">
        <v>0</v>
      </c>
      <c r="CU244" s="12">
        <v>0</v>
      </c>
      <c r="CV244" s="12">
        <v>0</v>
      </c>
      <c r="CW244" s="12">
        <v>0</v>
      </c>
      <c r="CX244" s="12">
        <v>0</v>
      </c>
      <c r="CY244" s="12">
        <v>0</v>
      </c>
      <c r="CZ244" s="12">
        <v>0</v>
      </c>
      <c r="DA244" s="12">
        <v>0</v>
      </c>
      <c r="DB244" s="12">
        <v>0</v>
      </c>
      <c r="DC244" s="12">
        <v>0</v>
      </c>
      <c r="DD244" s="12">
        <v>0</v>
      </c>
      <c r="DE244" s="13">
        <v>0</v>
      </c>
      <c r="DF244" s="10">
        <v>0</v>
      </c>
      <c r="DG244" s="1">
        <f t="shared" si="3"/>
        <v>76</v>
      </c>
    </row>
    <row r="245" spans="1:111" ht="16.5" x14ac:dyDescent="0.35">
      <c r="A245" s="12">
        <v>5</v>
      </c>
      <c r="B245" s="11">
        <v>1</v>
      </c>
      <c r="C245" s="11">
        <v>20</v>
      </c>
      <c r="D245" s="12" t="s">
        <v>86</v>
      </c>
      <c r="E245" s="12">
        <v>14.62</v>
      </c>
      <c r="F245" s="12">
        <v>37.630000000000003</v>
      </c>
      <c r="G245" s="12">
        <v>62.17</v>
      </c>
      <c r="H245" s="12">
        <v>92.86</v>
      </c>
      <c r="I245" s="12">
        <v>125.55</v>
      </c>
      <c r="J245" s="12">
        <v>160.30000000000001</v>
      </c>
      <c r="K245" s="12">
        <v>197.19</v>
      </c>
      <c r="L245" s="12">
        <v>236.28</v>
      </c>
      <c r="M245" s="12">
        <v>277.63</v>
      </c>
      <c r="N245" s="12">
        <v>321.31</v>
      </c>
      <c r="O245" s="12">
        <v>367.42</v>
      </c>
      <c r="P245" s="12">
        <v>416.05</v>
      </c>
      <c r="Q245" s="12">
        <v>467.33</v>
      </c>
      <c r="R245" s="12">
        <v>521.41999999999996</v>
      </c>
      <c r="S245" s="12">
        <v>578.46</v>
      </c>
      <c r="T245" s="12">
        <v>638.62</v>
      </c>
      <c r="U245" s="12">
        <v>702.1</v>
      </c>
      <c r="V245" s="12">
        <v>769.08</v>
      </c>
      <c r="W245" s="12">
        <v>839.76</v>
      </c>
      <c r="X245" s="12">
        <v>914.33</v>
      </c>
      <c r="Y245" s="12">
        <v>955.03</v>
      </c>
      <c r="Z245" s="12">
        <v>997.72</v>
      </c>
      <c r="AA245" s="12">
        <v>1042.54</v>
      </c>
      <c r="AB245" s="12">
        <v>1089.5899999999999</v>
      </c>
      <c r="AC245" s="12">
        <v>1139.01</v>
      </c>
      <c r="AD245" s="12">
        <v>1190.92</v>
      </c>
      <c r="AE245" s="12">
        <v>1245.53</v>
      </c>
      <c r="AF245" s="12">
        <v>1302.99</v>
      </c>
      <c r="AG245" s="12">
        <v>1363.46</v>
      </c>
      <c r="AH245" s="12">
        <v>1427.15</v>
      </c>
      <c r="AI245" s="12">
        <v>1494.22</v>
      </c>
      <c r="AJ245" s="12">
        <v>1564.84</v>
      </c>
      <c r="AK245" s="12">
        <v>1639.2</v>
      </c>
      <c r="AL245" s="12">
        <v>1717.48</v>
      </c>
      <c r="AM245" s="12">
        <v>1799.84</v>
      </c>
      <c r="AN245" s="12">
        <v>1886.48</v>
      </c>
      <c r="AO245" s="12">
        <v>1977.61</v>
      </c>
      <c r="AP245" s="12">
        <v>2073.4299999999998</v>
      </c>
      <c r="AQ245" s="12">
        <v>2174.21</v>
      </c>
      <c r="AR245" s="12">
        <v>2280.2399999999998</v>
      </c>
      <c r="AS245" s="12">
        <v>2391.83</v>
      </c>
      <c r="AT245" s="12">
        <v>2509.38</v>
      </c>
      <c r="AU245" s="12">
        <v>2633.38</v>
      </c>
      <c r="AV245" s="12">
        <v>2764.41</v>
      </c>
      <c r="AW245" s="12">
        <v>2903.22</v>
      </c>
      <c r="AX245" s="12">
        <v>3050.65</v>
      </c>
      <c r="AY245" s="12">
        <v>3207.65</v>
      </c>
      <c r="AZ245" s="12">
        <v>3375.35</v>
      </c>
      <c r="BA245" s="12">
        <v>3554.97</v>
      </c>
      <c r="BB245" s="12">
        <v>3747.93</v>
      </c>
      <c r="BC245" s="12">
        <v>3955.87</v>
      </c>
      <c r="BD245" s="12">
        <v>4180.62</v>
      </c>
      <c r="BE245" s="12">
        <v>4424.1400000000003</v>
      </c>
      <c r="BF245" s="12">
        <v>4688.49</v>
      </c>
      <c r="BG245" s="12">
        <v>4975.92</v>
      </c>
      <c r="BH245" s="12">
        <v>5288.81</v>
      </c>
      <c r="BI245" s="12">
        <v>5629.84</v>
      </c>
      <c r="BJ245" s="12">
        <v>6002.07</v>
      </c>
      <c r="BK245" s="12">
        <v>6409.02</v>
      </c>
      <c r="BL245" s="12">
        <v>6854.7</v>
      </c>
      <c r="BM245" s="12">
        <v>7343.76</v>
      </c>
      <c r="BN245" s="12">
        <v>7883.59</v>
      </c>
      <c r="BO245" s="12">
        <v>8481.17</v>
      </c>
      <c r="BP245" s="12">
        <v>9144.9</v>
      </c>
      <c r="BQ245" s="12">
        <v>9884.6</v>
      </c>
      <c r="BR245" s="12">
        <v>10713.31</v>
      </c>
      <c r="BS245" s="12">
        <v>11643.38</v>
      </c>
      <c r="BT245" s="12">
        <v>12694.82</v>
      </c>
      <c r="BU245" s="12">
        <v>13893.2</v>
      </c>
      <c r="BV245" s="12">
        <v>15271.17</v>
      </c>
      <c r="BW245" s="12">
        <v>16871.8</v>
      </c>
      <c r="BX245" s="12">
        <v>18752.71</v>
      </c>
      <c r="BY245" s="12">
        <v>20990.57</v>
      </c>
      <c r="BZ245" s="12">
        <v>23688.19</v>
      </c>
      <c r="CA245" s="12">
        <v>0</v>
      </c>
      <c r="CB245" s="12">
        <v>0</v>
      </c>
      <c r="CC245" s="12">
        <v>0</v>
      </c>
      <c r="CD245" s="12">
        <v>0</v>
      </c>
      <c r="CE245" s="12">
        <v>0</v>
      </c>
      <c r="CF245" s="12">
        <v>0</v>
      </c>
      <c r="CG245" s="12">
        <v>0</v>
      </c>
      <c r="CH245" s="12">
        <v>0</v>
      </c>
      <c r="CI245" s="12">
        <v>0</v>
      </c>
      <c r="CJ245" s="12">
        <v>0</v>
      </c>
      <c r="CK245" s="12">
        <v>0</v>
      </c>
      <c r="CL245" s="12">
        <v>0</v>
      </c>
      <c r="CM245" s="12">
        <v>0</v>
      </c>
      <c r="CN245" s="12">
        <v>0</v>
      </c>
      <c r="CO245" s="12">
        <v>0</v>
      </c>
      <c r="CP245" s="12">
        <v>0</v>
      </c>
      <c r="CQ245" s="12">
        <v>0</v>
      </c>
      <c r="CR245" s="12">
        <v>0</v>
      </c>
      <c r="CS245" s="12">
        <v>0</v>
      </c>
      <c r="CT245" s="12">
        <v>0</v>
      </c>
      <c r="CU245" s="12">
        <v>0</v>
      </c>
      <c r="CV245" s="12">
        <v>0</v>
      </c>
      <c r="CW245" s="12">
        <v>0</v>
      </c>
      <c r="CX245" s="12">
        <v>0</v>
      </c>
      <c r="CY245" s="12">
        <v>0</v>
      </c>
      <c r="CZ245" s="12">
        <v>0</v>
      </c>
      <c r="DA245" s="12">
        <v>0</v>
      </c>
      <c r="DB245" s="12">
        <v>0</v>
      </c>
      <c r="DC245" s="12">
        <v>0</v>
      </c>
      <c r="DD245" s="12">
        <v>0</v>
      </c>
      <c r="DE245" s="13">
        <v>0</v>
      </c>
      <c r="DF245" s="10">
        <v>0</v>
      </c>
      <c r="DG245" s="1">
        <f t="shared" si="3"/>
        <v>75</v>
      </c>
    </row>
    <row r="246" spans="1:111" ht="16.5" x14ac:dyDescent="0.35">
      <c r="A246" s="12">
        <v>6</v>
      </c>
      <c r="B246" s="11">
        <v>1</v>
      </c>
      <c r="C246" s="11">
        <v>20</v>
      </c>
      <c r="D246" s="12" t="s">
        <v>86</v>
      </c>
      <c r="E246" s="12">
        <v>15.33</v>
      </c>
      <c r="F246" s="12">
        <v>39.46</v>
      </c>
      <c r="G246" s="12">
        <v>65.180000000000007</v>
      </c>
      <c r="H246" s="12">
        <v>97.34</v>
      </c>
      <c r="I246" s="12">
        <v>131.55000000000001</v>
      </c>
      <c r="J246" s="12">
        <v>167.91</v>
      </c>
      <c r="K246" s="12">
        <v>206.46</v>
      </c>
      <c r="L246" s="12">
        <v>247.3</v>
      </c>
      <c r="M246" s="12">
        <v>290.48</v>
      </c>
      <c r="N246" s="12">
        <v>336.09</v>
      </c>
      <c r="O246" s="12">
        <v>384.24</v>
      </c>
      <c r="P246" s="12">
        <v>435.06</v>
      </c>
      <c r="Q246" s="12">
        <v>488.7</v>
      </c>
      <c r="R246" s="12">
        <v>545.29999999999995</v>
      </c>
      <c r="S246" s="12">
        <v>605.03</v>
      </c>
      <c r="T246" s="12">
        <v>668.09</v>
      </c>
      <c r="U246" s="12">
        <v>734.66</v>
      </c>
      <c r="V246" s="12">
        <v>804.93</v>
      </c>
      <c r="W246" s="12">
        <v>879.11</v>
      </c>
      <c r="X246" s="12">
        <v>957.43</v>
      </c>
      <c r="Y246" s="12">
        <v>1000.23</v>
      </c>
      <c r="Z246" s="12">
        <v>1045.1600000000001</v>
      </c>
      <c r="AA246" s="12">
        <v>1092.32</v>
      </c>
      <c r="AB246" s="12">
        <v>1141.8699999999999</v>
      </c>
      <c r="AC246" s="12">
        <v>1193.9100000000001</v>
      </c>
      <c r="AD246" s="12">
        <v>1248.6600000000001</v>
      </c>
      <c r="AE246" s="12">
        <v>1306.26</v>
      </c>
      <c r="AF246" s="12">
        <v>1366.89</v>
      </c>
      <c r="AG246" s="12">
        <v>1430.73</v>
      </c>
      <c r="AH246" s="12">
        <v>1497.97</v>
      </c>
      <c r="AI246" s="12">
        <v>1568.76</v>
      </c>
      <c r="AJ246" s="12">
        <v>1643.31</v>
      </c>
      <c r="AK246" s="12">
        <v>1721.79</v>
      </c>
      <c r="AL246" s="12">
        <v>1804.36</v>
      </c>
      <c r="AM246" s="12">
        <v>1891.22</v>
      </c>
      <c r="AN246" s="12">
        <v>1982.57</v>
      </c>
      <c r="AO246" s="12">
        <v>2078.64</v>
      </c>
      <c r="AP246" s="12">
        <v>2179.67</v>
      </c>
      <c r="AQ246" s="12">
        <v>2285.96</v>
      </c>
      <c r="AR246" s="12">
        <v>2397.84</v>
      </c>
      <c r="AS246" s="12">
        <v>2515.6799999999998</v>
      </c>
      <c r="AT246" s="12">
        <v>2639.99</v>
      </c>
      <c r="AU246" s="12">
        <v>2771.35</v>
      </c>
      <c r="AV246" s="12">
        <v>2910.51</v>
      </c>
      <c r="AW246" s="12">
        <v>3058.3</v>
      </c>
      <c r="AX246" s="12">
        <v>3215.71</v>
      </c>
      <c r="AY246" s="12">
        <v>3383.82</v>
      </c>
      <c r="AZ246" s="12">
        <v>3563.89</v>
      </c>
      <c r="BA246" s="12">
        <v>3757.34</v>
      </c>
      <c r="BB246" s="12">
        <v>3965.8</v>
      </c>
      <c r="BC246" s="12">
        <v>4191.1099999999997</v>
      </c>
      <c r="BD246" s="12">
        <v>4435.25</v>
      </c>
      <c r="BE246" s="12">
        <v>4700.26</v>
      </c>
      <c r="BF246" s="12">
        <v>4988.42</v>
      </c>
      <c r="BG246" s="12">
        <v>5302.09</v>
      </c>
      <c r="BH246" s="12">
        <v>5643.98</v>
      </c>
      <c r="BI246" s="12">
        <v>6017.14</v>
      </c>
      <c r="BJ246" s="12">
        <v>6425.11</v>
      </c>
      <c r="BK246" s="12">
        <v>6871.91</v>
      </c>
      <c r="BL246" s="12">
        <v>7362.2</v>
      </c>
      <c r="BM246" s="12">
        <v>7903.38</v>
      </c>
      <c r="BN246" s="12">
        <v>8502.4599999999991</v>
      </c>
      <c r="BO246" s="12">
        <v>9167.86</v>
      </c>
      <c r="BP246" s="12">
        <v>9909.41</v>
      </c>
      <c r="BQ246" s="12">
        <v>10740.21</v>
      </c>
      <c r="BR246" s="12">
        <v>11672.61</v>
      </c>
      <c r="BS246" s="12">
        <v>12726.7</v>
      </c>
      <c r="BT246" s="12">
        <v>13928.08</v>
      </c>
      <c r="BU246" s="12">
        <v>15309.51</v>
      </c>
      <c r="BV246" s="12">
        <v>16914.150000000001</v>
      </c>
      <c r="BW246" s="12">
        <v>18799.79</v>
      </c>
      <c r="BX246" s="12">
        <v>21043.26</v>
      </c>
      <c r="BY246" s="12">
        <v>23747.66</v>
      </c>
      <c r="BZ246" s="12">
        <v>0</v>
      </c>
      <c r="CA246" s="12">
        <v>0</v>
      </c>
      <c r="CB246" s="12">
        <v>0</v>
      </c>
      <c r="CC246" s="12">
        <v>0</v>
      </c>
      <c r="CD246" s="12">
        <v>0</v>
      </c>
      <c r="CE246" s="12">
        <v>0</v>
      </c>
      <c r="CF246" s="12">
        <v>0</v>
      </c>
      <c r="CG246" s="12">
        <v>0</v>
      </c>
      <c r="CH246" s="12">
        <v>0</v>
      </c>
      <c r="CI246" s="12">
        <v>0</v>
      </c>
      <c r="CJ246" s="12">
        <v>0</v>
      </c>
      <c r="CK246" s="12">
        <v>0</v>
      </c>
      <c r="CL246" s="12">
        <v>0</v>
      </c>
      <c r="CM246" s="12">
        <v>0</v>
      </c>
      <c r="CN246" s="12">
        <v>0</v>
      </c>
      <c r="CO246" s="12">
        <v>0</v>
      </c>
      <c r="CP246" s="12">
        <v>0</v>
      </c>
      <c r="CQ246" s="12">
        <v>0</v>
      </c>
      <c r="CR246" s="12">
        <v>0</v>
      </c>
      <c r="CS246" s="12">
        <v>0</v>
      </c>
      <c r="CT246" s="12">
        <v>0</v>
      </c>
      <c r="CU246" s="12">
        <v>0</v>
      </c>
      <c r="CV246" s="12">
        <v>0</v>
      </c>
      <c r="CW246" s="12">
        <v>0</v>
      </c>
      <c r="CX246" s="12">
        <v>0</v>
      </c>
      <c r="CY246" s="12">
        <v>0</v>
      </c>
      <c r="CZ246" s="12">
        <v>0</v>
      </c>
      <c r="DA246" s="12">
        <v>0</v>
      </c>
      <c r="DB246" s="12">
        <v>0</v>
      </c>
      <c r="DC246" s="12">
        <v>0</v>
      </c>
      <c r="DD246" s="12">
        <v>0</v>
      </c>
      <c r="DE246" s="13">
        <v>0</v>
      </c>
      <c r="DF246" s="10">
        <v>0</v>
      </c>
      <c r="DG246" s="1">
        <f t="shared" si="3"/>
        <v>74</v>
      </c>
    </row>
    <row r="247" spans="1:111" ht="16.5" x14ac:dyDescent="0.35">
      <c r="A247" s="12">
        <v>7</v>
      </c>
      <c r="B247" s="11">
        <v>1</v>
      </c>
      <c r="C247" s="11">
        <v>20</v>
      </c>
      <c r="D247" s="12" t="s">
        <v>86</v>
      </c>
      <c r="E247" s="12">
        <v>16.07</v>
      </c>
      <c r="F247" s="12">
        <v>41.36</v>
      </c>
      <c r="G247" s="12">
        <v>68.31</v>
      </c>
      <c r="H247" s="12">
        <v>101.97</v>
      </c>
      <c r="I247" s="12">
        <v>137.77000000000001</v>
      </c>
      <c r="J247" s="12">
        <v>175.78</v>
      </c>
      <c r="K247" s="12">
        <v>216.07</v>
      </c>
      <c r="L247" s="12">
        <v>258.73</v>
      </c>
      <c r="M247" s="12">
        <v>303.83</v>
      </c>
      <c r="N247" s="12">
        <v>351.48</v>
      </c>
      <c r="O247" s="12">
        <v>401.82</v>
      </c>
      <c r="P247" s="12">
        <v>454.98</v>
      </c>
      <c r="Q247" s="12">
        <v>511.11</v>
      </c>
      <c r="R247" s="12">
        <v>570.39</v>
      </c>
      <c r="S247" s="12">
        <v>633</v>
      </c>
      <c r="T247" s="12">
        <v>699.12</v>
      </c>
      <c r="U247" s="12">
        <v>768.96</v>
      </c>
      <c r="V247" s="12">
        <v>842.71</v>
      </c>
      <c r="W247" s="12">
        <v>920.61</v>
      </c>
      <c r="X247" s="12">
        <v>1002.81</v>
      </c>
      <c r="Y247" s="12">
        <v>1047.8599999999999</v>
      </c>
      <c r="Z247" s="12">
        <v>1095.1500000000001</v>
      </c>
      <c r="AA247" s="12">
        <v>1144.82</v>
      </c>
      <c r="AB247" s="12">
        <v>1197</v>
      </c>
      <c r="AC247" s="12">
        <v>1251.8900000000001</v>
      </c>
      <c r="AD247" s="12">
        <v>1309.6400000000001</v>
      </c>
      <c r="AE247" s="12">
        <v>1370.42</v>
      </c>
      <c r="AF247" s="12">
        <v>1434.43</v>
      </c>
      <c r="AG247" s="12">
        <v>1501.84</v>
      </c>
      <c r="AH247" s="12">
        <v>1572.82</v>
      </c>
      <c r="AI247" s="12">
        <v>1647.56</v>
      </c>
      <c r="AJ247" s="12">
        <v>1726.24</v>
      </c>
      <c r="AK247" s="12">
        <v>1809.03</v>
      </c>
      <c r="AL247" s="12">
        <v>1896.11</v>
      </c>
      <c r="AM247" s="12">
        <v>1987.7</v>
      </c>
      <c r="AN247" s="12">
        <v>2084.02</v>
      </c>
      <c r="AO247" s="12">
        <v>2185.31</v>
      </c>
      <c r="AP247" s="12">
        <v>2291.88</v>
      </c>
      <c r="AQ247" s="12">
        <v>2404.04</v>
      </c>
      <c r="AR247" s="12">
        <v>2522.19</v>
      </c>
      <c r="AS247" s="12">
        <v>2646.82</v>
      </c>
      <c r="AT247" s="12">
        <v>2778.52</v>
      </c>
      <c r="AU247" s="12">
        <v>2918.04</v>
      </c>
      <c r="AV247" s="12">
        <v>3066.22</v>
      </c>
      <c r="AW247" s="12">
        <v>3224.03</v>
      </c>
      <c r="AX247" s="12">
        <v>3392.58</v>
      </c>
      <c r="AY247" s="12">
        <v>3573.11</v>
      </c>
      <c r="AZ247" s="12">
        <v>3767.06</v>
      </c>
      <c r="BA247" s="12">
        <v>3976.06</v>
      </c>
      <c r="BB247" s="12">
        <v>4201.96</v>
      </c>
      <c r="BC247" s="12">
        <v>4446.72</v>
      </c>
      <c r="BD247" s="12">
        <v>4712.42</v>
      </c>
      <c r="BE247" s="12">
        <v>5001.32</v>
      </c>
      <c r="BF247" s="12">
        <v>5315.81</v>
      </c>
      <c r="BG247" s="12">
        <v>5658.58</v>
      </c>
      <c r="BH247" s="12">
        <v>6032.71</v>
      </c>
      <c r="BI247" s="12">
        <v>6441.73</v>
      </c>
      <c r="BJ247" s="12">
        <v>6889.69</v>
      </c>
      <c r="BK247" s="12">
        <v>7381.25</v>
      </c>
      <c r="BL247" s="12">
        <v>7923.83</v>
      </c>
      <c r="BM247" s="12">
        <v>8524.4599999999991</v>
      </c>
      <c r="BN247" s="12">
        <v>9191.58</v>
      </c>
      <c r="BO247" s="12">
        <v>9935.0499999999993</v>
      </c>
      <c r="BP247" s="12">
        <v>10768</v>
      </c>
      <c r="BQ247" s="12">
        <v>11702.81</v>
      </c>
      <c r="BR247" s="12">
        <v>12759.62</v>
      </c>
      <c r="BS247" s="12">
        <v>13964.12</v>
      </c>
      <c r="BT247" s="12">
        <v>15349.12</v>
      </c>
      <c r="BU247" s="12">
        <v>16957.919999999998</v>
      </c>
      <c r="BV247" s="12">
        <v>18848.439999999999</v>
      </c>
      <c r="BW247" s="12">
        <v>21097.71</v>
      </c>
      <c r="BX247" s="12">
        <v>23809.1</v>
      </c>
      <c r="BY247" s="12">
        <v>0</v>
      </c>
      <c r="BZ247" s="12">
        <v>0</v>
      </c>
      <c r="CA247" s="12">
        <v>0</v>
      </c>
      <c r="CB247" s="12">
        <v>0</v>
      </c>
      <c r="CC247" s="12">
        <v>0</v>
      </c>
      <c r="CD247" s="12">
        <v>0</v>
      </c>
      <c r="CE247" s="12">
        <v>0</v>
      </c>
      <c r="CF247" s="12">
        <v>0</v>
      </c>
      <c r="CG247" s="12">
        <v>0</v>
      </c>
      <c r="CH247" s="12">
        <v>0</v>
      </c>
      <c r="CI247" s="12">
        <v>0</v>
      </c>
      <c r="CJ247" s="12">
        <v>0</v>
      </c>
      <c r="CK247" s="12">
        <v>0</v>
      </c>
      <c r="CL247" s="12">
        <v>0</v>
      </c>
      <c r="CM247" s="12">
        <v>0</v>
      </c>
      <c r="CN247" s="12">
        <v>0</v>
      </c>
      <c r="CO247" s="12">
        <v>0</v>
      </c>
      <c r="CP247" s="12">
        <v>0</v>
      </c>
      <c r="CQ247" s="12">
        <v>0</v>
      </c>
      <c r="CR247" s="12">
        <v>0</v>
      </c>
      <c r="CS247" s="12">
        <v>0</v>
      </c>
      <c r="CT247" s="12">
        <v>0</v>
      </c>
      <c r="CU247" s="12">
        <v>0</v>
      </c>
      <c r="CV247" s="12">
        <v>0</v>
      </c>
      <c r="CW247" s="12">
        <v>0</v>
      </c>
      <c r="CX247" s="12">
        <v>0</v>
      </c>
      <c r="CY247" s="12">
        <v>0</v>
      </c>
      <c r="CZ247" s="12">
        <v>0</v>
      </c>
      <c r="DA247" s="12">
        <v>0</v>
      </c>
      <c r="DB247" s="12">
        <v>0</v>
      </c>
      <c r="DC247" s="12">
        <v>0</v>
      </c>
      <c r="DD247" s="12">
        <v>0</v>
      </c>
      <c r="DE247" s="13">
        <v>0</v>
      </c>
      <c r="DF247" s="10">
        <v>0</v>
      </c>
      <c r="DG247" s="1">
        <f t="shared" si="3"/>
        <v>73</v>
      </c>
    </row>
    <row r="248" spans="1:111" ht="16.5" x14ac:dyDescent="0.35">
      <c r="A248" s="12">
        <v>8</v>
      </c>
      <c r="B248" s="11">
        <v>1</v>
      </c>
      <c r="C248" s="11">
        <v>20</v>
      </c>
      <c r="D248" s="12" t="s">
        <v>86</v>
      </c>
      <c r="E248" s="12">
        <v>16.84</v>
      </c>
      <c r="F248" s="12">
        <v>43.34</v>
      </c>
      <c r="G248" s="12">
        <v>71.55</v>
      </c>
      <c r="H248" s="12">
        <v>106.78</v>
      </c>
      <c r="I248" s="12">
        <v>144.22</v>
      </c>
      <c r="J248" s="12">
        <v>183.96</v>
      </c>
      <c r="K248" s="12">
        <v>226.06</v>
      </c>
      <c r="L248" s="12">
        <v>270.63</v>
      </c>
      <c r="M248" s="12">
        <v>317.76</v>
      </c>
      <c r="N248" s="12">
        <v>367.59</v>
      </c>
      <c r="O248" s="12">
        <v>420.25</v>
      </c>
      <c r="P248" s="12">
        <v>475.89</v>
      </c>
      <c r="Q248" s="12">
        <v>534.67999999999995</v>
      </c>
      <c r="R248" s="12">
        <v>596.80999999999995</v>
      </c>
      <c r="S248" s="12">
        <v>662.46</v>
      </c>
      <c r="T248" s="12">
        <v>731.84</v>
      </c>
      <c r="U248" s="12">
        <v>805.13</v>
      </c>
      <c r="V248" s="12">
        <v>882.57</v>
      </c>
      <c r="W248" s="12">
        <v>964.34</v>
      </c>
      <c r="X248" s="12">
        <v>1050.67</v>
      </c>
      <c r="Y248" s="12">
        <v>1098.0899999999999</v>
      </c>
      <c r="Z248" s="12">
        <v>1147.8900000000001</v>
      </c>
      <c r="AA248" s="12">
        <v>1200.21</v>
      </c>
      <c r="AB248" s="12">
        <v>1255.24</v>
      </c>
      <c r="AC248" s="12">
        <v>1313.15</v>
      </c>
      <c r="AD248" s="12">
        <v>1374.1</v>
      </c>
      <c r="AE248" s="12">
        <v>1438.28</v>
      </c>
      <c r="AF248" s="12">
        <v>1505.87</v>
      </c>
      <c r="AG248" s="12">
        <v>1577.04</v>
      </c>
      <c r="AH248" s="12">
        <v>1651.98</v>
      </c>
      <c r="AI248" s="12">
        <v>1730.87</v>
      </c>
      <c r="AJ248" s="12">
        <v>1813.88</v>
      </c>
      <c r="AK248" s="12">
        <v>1901.2</v>
      </c>
      <c r="AL248" s="12">
        <v>1993.04</v>
      </c>
      <c r="AM248" s="12">
        <v>2089.61</v>
      </c>
      <c r="AN248" s="12">
        <v>2191.17</v>
      </c>
      <c r="AO248" s="12">
        <v>2298.02</v>
      </c>
      <c r="AP248" s="12">
        <v>2410.4899999999998</v>
      </c>
      <c r="AQ248" s="12">
        <v>2528.96</v>
      </c>
      <c r="AR248" s="12">
        <v>2653.92</v>
      </c>
      <c r="AS248" s="12">
        <v>2785.98</v>
      </c>
      <c r="AT248" s="12">
        <v>2925.86</v>
      </c>
      <c r="AU248" s="12">
        <v>3074.44</v>
      </c>
      <c r="AV248" s="12">
        <v>3232.67</v>
      </c>
      <c r="AW248" s="12">
        <v>3401.68</v>
      </c>
      <c r="AX248" s="12">
        <v>3582.7</v>
      </c>
      <c r="AY248" s="12">
        <v>3777.17</v>
      </c>
      <c r="AZ248" s="12">
        <v>3986.72</v>
      </c>
      <c r="BA248" s="12">
        <v>4213.2299999999996</v>
      </c>
      <c r="BB248" s="12">
        <v>4458.6499999999996</v>
      </c>
      <c r="BC248" s="12">
        <v>4725.0600000000004</v>
      </c>
      <c r="BD248" s="12">
        <v>5014.74</v>
      </c>
      <c r="BE248" s="12">
        <v>5330.06</v>
      </c>
      <c r="BF248" s="12">
        <v>5673.76</v>
      </c>
      <c r="BG248" s="12">
        <v>6048.89</v>
      </c>
      <c r="BH248" s="12">
        <v>6459.01</v>
      </c>
      <c r="BI248" s="12">
        <v>6908.17</v>
      </c>
      <c r="BJ248" s="12">
        <v>7401.05</v>
      </c>
      <c r="BK248" s="12">
        <v>7945.08</v>
      </c>
      <c r="BL248" s="12">
        <v>8547.33</v>
      </c>
      <c r="BM248" s="12">
        <v>9216.23</v>
      </c>
      <c r="BN248" s="12">
        <v>9961.7000000000007</v>
      </c>
      <c r="BO248" s="12">
        <v>10796.88</v>
      </c>
      <c r="BP248" s="12">
        <v>11734.2</v>
      </c>
      <c r="BQ248" s="12">
        <v>12793.85</v>
      </c>
      <c r="BR248" s="12">
        <v>14001.57</v>
      </c>
      <c r="BS248" s="12">
        <v>15390.29</v>
      </c>
      <c r="BT248" s="12">
        <v>17003.400000000001</v>
      </c>
      <c r="BU248" s="12">
        <v>18898.990000000002</v>
      </c>
      <c r="BV248" s="12">
        <v>21154.3</v>
      </c>
      <c r="BW248" s="12">
        <v>23872.959999999999</v>
      </c>
      <c r="BX248" s="12">
        <v>0</v>
      </c>
      <c r="BY248" s="12">
        <v>0</v>
      </c>
      <c r="BZ248" s="12">
        <v>0</v>
      </c>
      <c r="CA248" s="12">
        <v>0</v>
      </c>
      <c r="CB248" s="12">
        <v>0</v>
      </c>
      <c r="CC248" s="12">
        <v>0</v>
      </c>
      <c r="CD248" s="12">
        <v>0</v>
      </c>
      <c r="CE248" s="12">
        <v>0</v>
      </c>
      <c r="CF248" s="12">
        <v>0</v>
      </c>
      <c r="CG248" s="12">
        <v>0</v>
      </c>
      <c r="CH248" s="12">
        <v>0</v>
      </c>
      <c r="CI248" s="12">
        <v>0</v>
      </c>
      <c r="CJ248" s="12">
        <v>0</v>
      </c>
      <c r="CK248" s="12">
        <v>0</v>
      </c>
      <c r="CL248" s="12">
        <v>0</v>
      </c>
      <c r="CM248" s="12">
        <v>0</v>
      </c>
      <c r="CN248" s="12">
        <v>0</v>
      </c>
      <c r="CO248" s="12">
        <v>0</v>
      </c>
      <c r="CP248" s="12">
        <v>0</v>
      </c>
      <c r="CQ248" s="12">
        <v>0</v>
      </c>
      <c r="CR248" s="12">
        <v>0</v>
      </c>
      <c r="CS248" s="12">
        <v>0</v>
      </c>
      <c r="CT248" s="12">
        <v>0</v>
      </c>
      <c r="CU248" s="12">
        <v>0</v>
      </c>
      <c r="CV248" s="12">
        <v>0</v>
      </c>
      <c r="CW248" s="12">
        <v>0</v>
      </c>
      <c r="CX248" s="12">
        <v>0</v>
      </c>
      <c r="CY248" s="12">
        <v>0</v>
      </c>
      <c r="CZ248" s="12">
        <v>0</v>
      </c>
      <c r="DA248" s="12">
        <v>0</v>
      </c>
      <c r="DB248" s="12">
        <v>0</v>
      </c>
      <c r="DC248" s="12">
        <v>0</v>
      </c>
      <c r="DD248" s="12">
        <v>0</v>
      </c>
      <c r="DE248" s="13">
        <v>0</v>
      </c>
      <c r="DF248" s="10">
        <v>0</v>
      </c>
      <c r="DG248" s="1">
        <f t="shared" si="3"/>
        <v>72</v>
      </c>
    </row>
    <row r="249" spans="1:111" ht="16.5" x14ac:dyDescent="0.35">
      <c r="A249" s="12">
        <v>9</v>
      </c>
      <c r="B249" s="11">
        <v>1</v>
      </c>
      <c r="C249" s="11">
        <v>20</v>
      </c>
      <c r="D249" s="12" t="s">
        <v>86</v>
      </c>
      <c r="E249" s="12">
        <v>17.649999999999999</v>
      </c>
      <c r="F249" s="12">
        <v>45.39</v>
      </c>
      <c r="G249" s="12">
        <v>74.92</v>
      </c>
      <c r="H249" s="12">
        <v>111.78</v>
      </c>
      <c r="I249" s="12">
        <v>150.93</v>
      </c>
      <c r="J249" s="12">
        <v>192.47</v>
      </c>
      <c r="K249" s="12">
        <v>236.49</v>
      </c>
      <c r="L249" s="12">
        <v>283.07</v>
      </c>
      <c r="M249" s="12">
        <v>332.37</v>
      </c>
      <c r="N249" s="12">
        <v>384.5</v>
      </c>
      <c r="O249" s="12">
        <v>439.62</v>
      </c>
      <c r="P249" s="12">
        <v>497.91</v>
      </c>
      <c r="Q249" s="12">
        <v>559.53</v>
      </c>
      <c r="R249" s="12">
        <v>624.67999999999995</v>
      </c>
      <c r="S249" s="12">
        <v>693.56</v>
      </c>
      <c r="T249" s="12">
        <v>766.36</v>
      </c>
      <c r="U249" s="12">
        <v>843.31</v>
      </c>
      <c r="V249" s="12">
        <v>924.59</v>
      </c>
      <c r="W249" s="12">
        <v>1010.46</v>
      </c>
      <c r="X249" s="12">
        <v>1101.1400000000001</v>
      </c>
      <c r="Y249" s="12">
        <v>1151.08</v>
      </c>
      <c r="Z249" s="12">
        <v>1203.55</v>
      </c>
      <c r="AA249" s="12">
        <v>1258.73</v>
      </c>
      <c r="AB249" s="12">
        <v>1316.8</v>
      </c>
      <c r="AC249" s="12">
        <v>1377.91</v>
      </c>
      <c r="AD249" s="12">
        <v>1442.27</v>
      </c>
      <c r="AE249" s="12">
        <v>1510.05</v>
      </c>
      <c r="AF249" s="12">
        <v>1581.42</v>
      </c>
      <c r="AG249" s="12">
        <v>1656.57</v>
      </c>
      <c r="AH249" s="12">
        <v>1735.68</v>
      </c>
      <c r="AI249" s="12">
        <v>1818.92</v>
      </c>
      <c r="AJ249" s="12">
        <v>1906.48</v>
      </c>
      <c r="AK249" s="12">
        <v>1998.57</v>
      </c>
      <c r="AL249" s="12">
        <v>2095.41</v>
      </c>
      <c r="AM249" s="12">
        <v>2197.2600000000002</v>
      </c>
      <c r="AN249" s="12">
        <v>2304.4</v>
      </c>
      <c r="AO249" s="12">
        <v>2417.1799999999998</v>
      </c>
      <c r="AP249" s="12">
        <v>2535.98</v>
      </c>
      <c r="AQ249" s="12">
        <v>2661.29</v>
      </c>
      <c r="AR249" s="12">
        <v>2793.71</v>
      </c>
      <c r="AS249" s="12">
        <v>2933.99</v>
      </c>
      <c r="AT249" s="12">
        <v>3082.98</v>
      </c>
      <c r="AU249" s="12">
        <v>3241.65</v>
      </c>
      <c r="AV249" s="12">
        <v>3411.12</v>
      </c>
      <c r="AW249" s="12">
        <v>3592.64</v>
      </c>
      <c r="AX249" s="12">
        <v>3787.65</v>
      </c>
      <c r="AY249" s="12">
        <v>3997.79</v>
      </c>
      <c r="AZ249" s="12">
        <v>4224.93</v>
      </c>
      <c r="BA249" s="12">
        <v>4471.03</v>
      </c>
      <c r="BB249" s="12">
        <v>4738.18</v>
      </c>
      <c r="BC249" s="12">
        <v>5028.66</v>
      </c>
      <c r="BD249" s="12">
        <v>5344.86</v>
      </c>
      <c r="BE249" s="12">
        <v>5689.51</v>
      </c>
      <c r="BF249" s="12">
        <v>6065.68</v>
      </c>
      <c r="BG249" s="12">
        <v>6476.94</v>
      </c>
      <c r="BH249" s="12">
        <v>6927.34</v>
      </c>
      <c r="BI249" s="12">
        <v>7421.59</v>
      </c>
      <c r="BJ249" s="12">
        <v>7967.14</v>
      </c>
      <c r="BK249" s="12">
        <v>8571.0499999999993</v>
      </c>
      <c r="BL249" s="12">
        <v>9241.82</v>
      </c>
      <c r="BM249" s="12">
        <v>9989.36</v>
      </c>
      <c r="BN249" s="12">
        <v>10826.85</v>
      </c>
      <c r="BO249" s="12">
        <v>11766.78</v>
      </c>
      <c r="BP249" s="12">
        <v>12829.37</v>
      </c>
      <c r="BQ249" s="12">
        <v>14040.44</v>
      </c>
      <c r="BR249" s="12">
        <v>15433.01</v>
      </c>
      <c r="BS249" s="12">
        <v>17050.599999999999</v>
      </c>
      <c r="BT249" s="12">
        <v>18951.45</v>
      </c>
      <c r="BU249" s="12">
        <v>21213.03</v>
      </c>
      <c r="BV249" s="12">
        <v>23939.24</v>
      </c>
      <c r="BW249" s="12">
        <v>0</v>
      </c>
      <c r="BX249" s="12">
        <v>0</v>
      </c>
      <c r="BY249" s="12">
        <v>0</v>
      </c>
      <c r="BZ249" s="12">
        <v>0</v>
      </c>
      <c r="CA249" s="12">
        <v>0</v>
      </c>
      <c r="CB249" s="12">
        <v>0</v>
      </c>
      <c r="CC249" s="12">
        <v>0</v>
      </c>
      <c r="CD249" s="12">
        <v>0</v>
      </c>
      <c r="CE249" s="12">
        <v>0</v>
      </c>
      <c r="CF249" s="12">
        <v>0</v>
      </c>
      <c r="CG249" s="12">
        <v>0</v>
      </c>
      <c r="CH249" s="12">
        <v>0</v>
      </c>
      <c r="CI249" s="12">
        <v>0</v>
      </c>
      <c r="CJ249" s="12">
        <v>0</v>
      </c>
      <c r="CK249" s="12">
        <v>0</v>
      </c>
      <c r="CL249" s="12">
        <v>0</v>
      </c>
      <c r="CM249" s="12">
        <v>0</v>
      </c>
      <c r="CN249" s="12">
        <v>0</v>
      </c>
      <c r="CO249" s="12">
        <v>0</v>
      </c>
      <c r="CP249" s="12">
        <v>0</v>
      </c>
      <c r="CQ249" s="12">
        <v>0</v>
      </c>
      <c r="CR249" s="12">
        <v>0</v>
      </c>
      <c r="CS249" s="12">
        <v>0</v>
      </c>
      <c r="CT249" s="12">
        <v>0</v>
      </c>
      <c r="CU249" s="12">
        <v>0</v>
      </c>
      <c r="CV249" s="12">
        <v>0</v>
      </c>
      <c r="CW249" s="12">
        <v>0</v>
      </c>
      <c r="CX249" s="12">
        <v>0</v>
      </c>
      <c r="CY249" s="12">
        <v>0</v>
      </c>
      <c r="CZ249" s="12">
        <v>0</v>
      </c>
      <c r="DA249" s="12">
        <v>0</v>
      </c>
      <c r="DB249" s="12">
        <v>0</v>
      </c>
      <c r="DC249" s="12">
        <v>0</v>
      </c>
      <c r="DD249" s="12">
        <v>0</v>
      </c>
      <c r="DE249" s="13">
        <v>0</v>
      </c>
      <c r="DF249" s="10">
        <v>0</v>
      </c>
      <c r="DG249" s="1">
        <f t="shared" si="3"/>
        <v>71</v>
      </c>
    </row>
    <row r="250" spans="1:111" ht="16.5" x14ac:dyDescent="0.35">
      <c r="A250" s="12">
        <v>10</v>
      </c>
      <c r="B250" s="11">
        <v>1</v>
      </c>
      <c r="C250" s="11">
        <v>20</v>
      </c>
      <c r="D250" s="12" t="s">
        <v>86</v>
      </c>
      <c r="E250" s="12">
        <v>18.48</v>
      </c>
      <c r="F250" s="12">
        <v>47.53</v>
      </c>
      <c r="G250" s="12">
        <v>78.42</v>
      </c>
      <c r="H250" s="12">
        <v>116.99</v>
      </c>
      <c r="I250" s="12">
        <v>157.94</v>
      </c>
      <c r="J250" s="12">
        <v>201.37</v>
      </c>
      <c r="K250" s="12">
        <v>247.39</v>
      </c>
      <c r="L250" s="12">
        <v>296.13</v>
      </c>
      <c r="M250" s="12">
        <v>347.71</v>
      </c>
      <c r="N250" s="12">
        <v>402.29</v>
      </c>
      <c r="O250" s="12">
        <v>460.04</v>
      </c>
      <c r="P250" s="12">
        <v>521.12</v>
      </c>
      <c r="Q250" s="12">
        <v>585.74</v>
      </c>
      <c r="R250" s="12">
        <v>654.09</v>
      </c>
      <c r="S250" s="12">
        <v>726.36</v>
      </c>
      <c r="T250" s="12">
        <v>802.79</v>
      </c>
      <c r="U250" s="12">
        <v>883.56</v>
      </c>
      <c r="V250" s="12">
        <v>968.92</v>
      </c>
      <c r="W250" s="12">
        <v>1059.0999999999999</v>
      </c>
      <c r="X250" s="12">
        <v>1154.3699999999999</v>
      </c>
      <c r="Y250" s="12">
        <v>1206.99</v>
      </c>
      <c r="Z250" s="12">
        <v>1262.33</v>
      </c>
      <c r="AA250" s="12">
        <v>1320.56</v>
      </c>
      <c r="AB250" s="12">
        <v>1381.86</v>
      </c>
      <c r="AC250" s="12">
        <v>1446.4</v>
      </c>
      <c r="AD250" s="12">
        <v>1514.37</v>
      </c>
      <c r="AE250" s="12">
        <v>1585.94</v>
      </c>
      <c r="AF250" s="12">
        <v>1661.31</v>
      </c>
      <c r="AG250" s="12">
        <v>1740.64</v>
      </c>
      <c r="AH250" s="12">
        <v>1824.12</v>
      </c>
      <c r="AI250" s="12">
        <v>1911.93</v>
      </c>
      <c r="AJ250" s="12">
        <v>2004.28</v>
      </c>
      <c r="AK250" s="12">
        <v>2101.4</v>
      </c>
      <c r="AL250" s="12">
        <v>2203.54</v>
      </c>
      <c r="AM250" s="12">
        <v>2311</v>
      </c>
      <c r="AN250" s="12">
        <v>2424.09</v>
      </c>
      <c r="AO250" s="12">
        <v>2543.23</v>
      </c>
      <c r="AP250" s="12">
        <v>2668.9</v>
      </c>
      <c r="AQ250" s="12">
        <v>2801.7</v>
      </c>
      <c r="AR250" s="12">
        <v>2942.38</v>
      </c>
      <c r="AS250" s="12">
        <v>3091.79</v>
      </c>
      <c r="AT250" s="12">
        <v>3250.92</v>
      </c>
      <c r="AU250" s="12">
        <v>3420.88</v>
      </c>
      <c r="AV250" s="12">
        <v>3602.92</v>
      </c>
      <c r="AW250" s="12">
        <v>3798.49</v>
      </c>
      <c r="AX250" s="12">
        <v>4009.23</v>
      </c>
      <c r="AY250" s="12">
        <v>4237.01</v>
      </c>
      <c r="AZ250" s="12">
        <v>4483.8100000000004</v>
      </c>
      <c r="BA250" s="12">
        <v>4751.7299999999996</v>
      </c>
      <c r="BB250" s="12">
        <v>5043.04</v>
      </c>
      <c r="BC250" s="12">
        <v>5360.15</v>
      </c>
      <c r="BD250" s="12">
        <v>5705.78</v>
      </c>
      <c r="BE250" s="12">
        <v>6083.03</v>
      </c>
      <c r="BF250" s="12">
        <v>6495.46</v>
      </c>
      <c r="BG250" s="12">
        <v>6947.16</v>
      </c>
      <c r="BH250" s="12">
        <v>7442.82</v>
      </c>
      <c r="BI250" s="12">
        <v>7989.92</v>
      </c>
      <c r="BJ250" s="12">
        <v>8595.57</v>
      </c>
      <c r="BK250" s="12">
        <v>9268.25</v>
      </c>
      <c r="BL250" s="12">
        <v>10017.93</v>
      </c>
      <c r="BM250" s="12">
        <v>10857.82</v>
      </c>
      <c r="BN250" s="12">
        <v>11800.43</v>
      </c>
      <c r="BO250" s="12">
        <v>12866.06</v>
      </c>
      <c r="BP250" s="12">
        <v>14080.6</v>
      </c>
      <c r="BQ250" s="12">
        <v>15477.15</v>
      </c>
      <c r="BR250" s="12">
        <v>17099.37</v>
      </c>
      <c r="BS250" s="12">
        <v>19005.66</v>
      </c>
      <c r="BT250" s="12">
        <v>21273.7</v>
      </c>
      <c r="BU250" s="12">
        <v>24007.71</v>
      </c>
      <c r="BV250" s="12">
        <v>0</v>
      </c>
      <c r="BW250" s="12">
        <v>0</v>
      </c>
      <c r="BX250" s="12">
        <v>0</v>
      </c>
      <c r="BY250" s="12">
        <v>0</v>
      </c>
      <c r="BZ250" s="12">
        <v>0</v>
      </c>
      <c r="CA250" s="12">
        <v>0</v>
      </c>
      <c r="CB250" s="12">
        <v>0</v>
      </c>
      <c r="CC250" s="12">
        <v>0</v>
      </c>
      <c r="CD250" s="12">
        <v>0</v>
      </c>
      <c r="CE250" s="12">
        <v>0</v>
      </c>
      <c r="CF250" s="12">
        <v>0</v>
      </c>
      <c r="CG250" s="12">
        <v>0</v>
      </c>
      <c r="CH250" s="12">
        <v>0</v>
      </c>
      <c r="CI250" s="12">
        <v>0</v>
      </c>
      <c r="CJ250" s="12">
        <v>0</v>
      </c>
      <c r="CK250" s="12">
        <v>0</v>
      </c>
      <c r="CL250" s="12">
        <v>0</v>
      </c>
      <c r="CM250" s="12">
        <v>0</v>
      </c>
      <c r="CN250" s="12">
        <v>0</v>
      </c>
      <c r="CO250" s="12">
        <v>0</v>
      </c>
      <c r="CP250" s="12">
        <v>0</v>
      </c>
      <c r="CQ250" s="12">
        <v>0</v>
      </c>
      <c r="CR250" s="12">
        <v>0</v>
      </c>
      <c r="CS250" s="12">
        <v>0</v>
      </c>
      <c r="CT250" s="12">
        <v>0</v>
      </c>
      <c r="CU250" s="12">
        <v>0</v>
      </c>
      <c r="CV250" s="12">
        <v>0</v>
      </c>
      <c r="CW250" s="12">
        <v>0</v>
      </c>
      <c r="CX250" s="12">
        <v>0</v>
      </c>
      <c r="CY250" s="12">
        <v>0</v>
      </c>
      <c r="CZ250" s="12">
        <v>0</v>
      </c>
      <c r="DA250" s="12">
        <v>0</v>
      </c>
      <c r="DB250" s="12">
        <v>0</v>
      </c>
      <c r="DC250" s="12">
        <v>0</v>
      </c>
      <c r="DD250" s="12">
        <v>0</v>
      </c>
      <c r="DE250" s="13">
        <v>0</v>
      </c>
      <c r="DF250" s="10">
        <v>0</v>
      </c>
      <c r="DG250" s="1">
        <f t="shared" si="3"/>
        <v>70</v>
      </c>
    </row>
    <row r="251" spans="1:111" ht="16.5" x14ac:dyDescent="0.35">
      <c r="A251" s="12">
        <v>11</v>
      </c>
      <c r="B251" s="11">
        <v>1</v>
      </c>
      <c r="C251" s="11">
        <v>20</v>
      </c>
      <c r="D251" s="12" t="s">
        <v>86</v>
      </c>
      <c r="E251" s="12">
        <v>19.350000000000001</v>
      </c>
      <c r="F251" s="12">
        <v>49.76</v>
      </c>
      <c r="G251" s="12">
        <v>82.09</v>
      </c>
      <c r="H251" s="12">
        <v>122.43</v>
      </c>
      <c r="I251" s="12">
        <v>165.27</v>
      </c>
      <c r="J251" s="12">
        <v>210.7</v>
      </c>
      <c r="K251" s="12">
        <v>258.86</v>
      </c>
      <c r="L251" s="12">
        <v>309.87</v>
      </c>
      <c r="M251" s="12">
        <v>363.88</v>
      </c>
      <c r="N251" s="12">
        <v>421.06</v>
      </c>
      <c r="O251" s="12">
        <v>481.58</v>
      </c>
      <c r="P251" s="12">
        <v>545.64</v>
      </c>
      <c r="Q251" s="12">
        <v>613.42999999999995</v>
      </c>
      <c r="R251" s="12">
        <v>685.15</v>
      </c>
      <c r="S251" s="12">
        <v>761.02</v>
      </c>
      <c r="T251" s="12">
        <v>841.24</v>
      </c>
      <c r="U251" s="12">
        <v>926.05</v>
      </c>
      <c r="V251" s="12">
        <v>1015.69</v>
      </c>
      <c r="W251" s="12">
        <v>1110.44</v>
      </c>
      <c r="X251" s="12">
        <v>1210.56</v>
      </c>
      <c r="Y251" s="12">
        <v>1266.07</v>
      </c>
      <c r="Z251" s="12">
        <v>1324.47</v>
      </c>
      <c r="AA251" s="12">
        <v>1385.95</v>
      </c>
      <c r="AB251" s="12">
        <v>1450.68</v>
      </c>
      <c r="AC251" s="12">
        <v>1518.86</v>
      </c>
      <c r="AD251" s="12">
        <v>1590.64</v>
      </c>
      <c r="AE251" s="12">
        <v>1666.23</v>
      </c>
      <c r="AF251" s="12">
        <v>1745.8</v>
      </c>
      <c r="AG251" s="12">
        <v>1829.52</v>
      </c>
      <c r="AH251" s="12">
        <v>1917.59</v>
      </c>
      <c r="AI251" s="12">
        <v>2010.22</v>
      </c>
      <c r="AJ251" s="12">
        <v>2107.62</v>
      </c>
      <c r="AK251" s="12">
        <v>2210.0700000000002</v>
      </c>
      <c r="AL251" s="12">
        <v>2317.84</v>
      </c>
      <c r="AM251" s="12">
        <v>2431.27</v>
      </c>
      <c r="AN251" s="12">
        <v>2550.7600000000002</v>
      </c>
      <c r="AO251" s="12">
        <v>2676.8</v>
      </c>
      <c r="AP251" s="12">
        <v>2810</v>
      </c>
      <c r="AQ251" s="12">
        <v>2951.09</v>
      </c>
      <c r="AR251" s="12">
        <v>3100.95</v>
      </c>
      <c r="AS251" s="12">
        <v>3260.55</v>
      </c>
      <c r="AT251" s="12">
        <v>3431.01</v>
      </c>
      <c r="AU251" s="12">
        <v>3613.59</v>
      </c>
      <c r="AV251" s="12">
        <v>3809.74</v>
      </c>
      <c r="AW251" s="12">
        <v>4021.1</v>
      </c>
      <c r="AX251" s="12">
        <v>4249.5600000000004</v>
      </c>
      <c r="AY251" s="12">
        <v>4497.09</v>
      </c>
      <c r="AZ251" s="12">
        <v>4765.8</v>
      </c>
      <c r="BA251" s="12">
        <v>5057.9799999999996</v>
      </c>
      <c r="BB251" s="12">
        <v>5376.02</v>
      </c>
      <c r="BC251" s="12">
        <v>5722.68</v>
      </c>
      <c r="BD251" s="12">
        <v>6101.04</v>
      </c>
      <c r="BE251" s="12">
        <v>6514.7</v>
      </c>
      <c r="BF251" s="12">
        <v>6967.73</v>
      </c>
      <c r="BG251" s="12">
        <v>7464.86</v>
      </c>
      <c r="BH251" s="12">
        <v>8013.59</v>
      </c>
      <c r="BI251" s="12">
        <v>8621.02</v>
      </c>
      <c r="BJ251" s="12">
        <v>9295.7000000000007</v>
      </c>
      <c r="BK251" s="12">
        <v>10047.6</v>
      </c>
      <c r="BL251" s="12">
        <v>10889.98</v>
      </c>
      <c r="BM251" s="12">
        <v>11835.38</v>
      </c>
      <c r="BN251" s="12">
        <v>12904.16</v>
      </c>
      <c r="BO251" s="12">
        <v>14122.3</v>
      </c>
      <c r="BP251" s="12">
        <v>15522.99</v>
      </c>
      <c r="BQ251" s="12">
        <v>17150.009999999998</v>
      </c>
      <c r="BR251" s="12">
        <v>19061.939999999999</v>
      </c>
      <c r="BS251" s="12">
        <v>21336.7</v>
      </c>
      <c r="BT251" s="12">
        <v>24078.81</v>
      </c>
      <c r="BU251" s="12">
        <v>0</v>
      </c>
      <c r="BV251" s="12">
        <v>0</v>
      </c>
      <c r="BW251" s="12">
        <v>0</v>
      </c>
      <c r="BX251" s="12">
        <v>0</v>
      </c>
      <c r="BY251" s="12">
        <v>0</v>
      </c>
      <c r="BZ251" s="12">
        <v>0</v>
      </c>
      <c r="CA251" s="12">
        <v>0</v>
      </c>
      <c r="CB251" s="12">
        <v>0</v>
      </c>
      <c r="CC251" s="12">
        <v>0</v>
      </c>
      <c r="CD251" s="12">
        <v>0</v>
      </c>
      <c r="CE251" s="12">
        <v>0</v>
      </c>
      <c r="CF251" s="12">
        <v>0</v>
      </c>
      <c r="CG251" s="12">
        <v>0</v>
      </c>
      <c r="CH251" s="12">
        <v>0</v>
      </c>
      <c r="CI251" s="12">
        <v>0</v>
      </c>
      <c r="CJ251" s="12">
        <v>0</v>
      </c>
      <c r="CK251" s="12">
        <v>0</v>
      </c>
      <c r="CL251" s="12">
        <v>0</v>
      </c>
      <c r="CM251" s="12">
        <v>0</v>
      </c>
      <c r="CN251" s="12">
        <v>0</v>
      </c>
      <c r="CO251" s="12">
        <v>0</v>
      </c>
      <c r="CP251" s="12">
        <v>0</v>
      </c>
      <c r="CQ251" s="12">
        <v>0</v>
      </c>
      <c r="CR251" s="12">
        <v>0</v>
      </c>
      <c r="CS251" s="12">
        <v>0</v>
      </c>
      <c r="CT251" s="12">
        <v>0</v>
      </c>
      <c r="CU251" s="12">
        <v>0</v>
      </c>
      <c r="CV251" s="12">
        <v>0</v>
      </c>
      <c r="CW251" s="12">
        <v>0</v>
      </c>
      <c r="CX251" s="12">
        <v>0</v>
      </c>
      <c r="CY251" s="12">
        <v>0</v>
      </c>
      <c r="CZ251" s="12">
        <v>0</v>
      </c>
      <c r="DA251" s="12">
        <v>0</v>
      </c>
      <c r="DB251" s="12">
        <v>0</v>
      </c>
      <c r="DC251" s="12">
        <v>0</v>
      </c>
      <c r="DD251" s="12">
        <v>0</v>
      </c>
      <c r="DE251" s="13">
        <v>0</v>
      </c>
      <c r="DF251" s="10">
        <v>0</v>
      </c>
      <c r="DG251" s="1">
        <f t="shared" si="3"/>
        <v>69</v>
      </c>
    </row>
    <row r="252" spans="1:111" ht="16.5" x14ac:dyDescent="0.35">
      <c r="A252" s="12">
        <v>12</v>
      </c>
      <c r="B252" s="11">
        <v>1</v>
      </c>
      <c r="C252" s="11">
        <v>20</v>
      </c>
      <c r="D252" s="12" t="s">
        <v>86</v>
      </c>
      <c r="E252" s="12">
        <v>20.27</v>
      </c>
      <c r="F252" s="12">
        <v>52.1</v>
      </c>
      <c r="G252" s="12">
        <v>85.93</v>
      </c>
      <c r="H252" s="12">
        <v>128.15</v>
      </c>
      <c r="I252" s="12">
        <v>172.97</v>
      </c>
      <c r="J252" s="12">
        <v>220.52</v>
      </c>
      <c r="K252" s="12">
        <v>270.93</v>
      </c>
      <c r="L252" s="12">
        <v>324.35000000000002</v>
      </c>
      <c r="M252" s="12">
        <v>380.94</v>
      </c>
      <c r="N252" s="12">
        <v>440.88</v>
      </c>
      <c r="O252" s="12">
        <v>504.35</v>
      </c>
      <c r="P252" s="12">
        <v>571.54999999999995</v>
      </c>
      <c r="Q252" s="12">
        <v>642.67999999999995</v>
      </c>
      <c r="R252" s="12">
        <v>717.96</v>
      </c>
      <c r="S252" s="12">
        <v>797.6</v>
      </c>
      <c r="T252" s="12">
        <v>881.83</v>
      </c>
      <c r="U252" s="12">
        <v>970.9</v>
      </c>
      <c r="V252" s="12">
        <v>1065.08</v>
      </c>
      <c r="W252" s="12">
        <v>1164.6500000000001</v>
      </c>
      <c r="X252" s="12">
        <v>1269.94</v>
      </c>
      <c r="Y252" s="12">
        <v>1328.53</v>
      </c>
      <c r="Z252" s="12">
        <v>1390.19</v>
      </c>
      <c r="AA252" s="12">
        <v>1455.12</v>
      </c>
      <c r="AB252" s="12">
        <v>1523.51</v>
      </c>
      <c r="AC252" s="12">
        <v>1595.51</v>
      </c>
      <c r="AD252" s="12">
        <v>1671.33</v>
      </c>
      <c r="AE252" s="12">
        <v>1751.14</v>
      </c>
      <c r="AF252" s="12">
        <v>1835.13</v>
      </c>
      <c r="AG252" s="12">
        <v>1923.46</v>
      </c>
      <c r="AH252" s="12">
        <v>2016.38</v>
      </c>
      <c r="AI252" s="12">
        <v>2114.08</v>
      </c>
      <c r="AJ252" s="12">
        <v>2216.83</v>
      </c>
      <c r="AK252" s="12">
        <v>2324.94</v>
      </c>
      <c r="AL252" s="12">
        <v>2438.7199999999998</v>
      </c>
      <c r="AM252" s="12">
        <v>2558.5700000000002</v>
      </c>
      <c r="AN252" s="12">
        <v>2685</v>
      </c>
      <c r="AO252" s="12">
        <v>2818.6</v>
      </c>
      <c r="AP252" s="12">
        <v>2960.13</v>
      </c>
      <c r="AQ252" s="12">
        <v>3110.45</v>
      </c>
      <c r="AR252" s="12">
        <v>3270.53</v>
      </c>
      <c r="AS252" s="12">
        <v>3441.52</v>
      </c>
      <c r="AT252" s="12">
        <v>3624.66</v>
      </c>
      <c r="AU252" s="12">
        <v>3821.4</v>
      </c>
      <c r="AV252" s="12">
        <v>4033.41</v>
      </c>
      <c r="AW252" s="12">
        <v>4262.57</v>
      </c>
      <c r="AX252" s="12">
        <v>4510.8599999999997</v>
      </c>
      <c r="AY252" s="12">
        <v>4780.3999999999996</v>
      </c>
      <c r="AZ252" s="12">
        <v>5073.47</v>
      </c>
      <c r="BA252" s="12">
        <v>5392.48</v>
      </c>
      <c r="BB252" s="12">
        <v>5740.21</v>
      </c>
      <c r="BC252" s="12">
        <v>6119.73</v>
      </c>
      <c r="BD252" s="12">
        <v>6534.65</v>
      </c>
      <c r="BE252" s="12">
        <v>6989.07</v>
      </c>
      <c r="BF252" s="12">
        <v>7487.72</v>
      </c>
      <c r="BG252" s="12">
        <v>8038.13</v>
      </c>
      <c r="BH252" s="12">
        <v>8647.42</v>
      </c>
      <c r="BI252" s="12">
        <v>9324.17</v>
      </c>
      <c r="BJ252" s="12">
        <v>10078.36</v>
      </c>
      <c r="BK252" s="12">
        <v>10923.32</v>
      </c>
      <c r="BL252" s="12">
        <v>11871.62</v>
      </c>
      <c r="BM252" s="12">
        <v>12943.68</v>
      </c>
      <c r="BN252" s="12">
        <v>14165.55</v>
      </c>
      <c r="BO252" s="12">
        <v>15570.52</v>
      </c>
      <c r="BP252" s="12">
        <v>17202.53</v>
      </c>
      <c r="BQ252" s="12">
        <v>19120.32</v>
      </c>
      <c r="BR252" s="12">
        <v>21402.04</v>
      </c>
      <c r="BS252" s="12">
        <v>24152.54</v>
      </c>
      <c r="BT252" s="12">
        <v>0</v>
      </c>
      <c r="BU252" s="12">
        <v>0</v>
      </c>
      <c r="BV252" s="12">
        <v>0</v>
      </c>
      <c r="BW252" s="12">
        <v>0</v>
      </c>
      <c r="BX252" s="12">
        <v>0</v>
      </c>
      <c r="BY252" s="12">
        <v>0</v>
      </c>
      <c r="BZ252" s="12">
        <v>0</v>
      </c>
      <c r="CA252" s="12">
        <v>0</v>
      </c>
      <c r="CB252" s="12">
        <v>0</v>
      </c>
      <c r="CC252" s="12">
        <v>0</v>
      </c>
      <c r="CD252" s="12">
        <v>0</v>
      </c>
      <c r="CE252" s="12">
        <v>0</v>
      </c>
      <c r="CF252" s="12">
        <v>0</v>
      </c>
      <c r="CG252" s="12">
        <v>0</v>
      </c>
      <c r="CH252" s="12">
        <v>0</v>
      </c>
      <c r="CI252" s="12">
        <v>0</v>
      </c>
      <c r="CJ252" s="12">
        <v>0</v>
      </c>
      <c r="CK252" s="12">
        <v>0</v>
      </c>
      <c r="CL252" s="12">
        <v>0</v>
      </c>
      <c r="CM252" s="12">
        <v>0</v>
      </c>
      <c r="CN252" s="12">
        <v>0</v>
      </c>
      <c r="CO252" s="12">
        <v>0</v>
      </c>
      <c r="CP252" s="12">
        <v>0</v>
      </c>
      <c r="CQ252" s="12">
        <v>0</v>
      </c>
      <c r="CR252" s="12">
        <v>0</v>
      </c>
      <c r="CS252" s="12">
        <v>0</v>
      </c>
      <c r="CT252" s="12">
        <v>0</v>
      </c>
      <c r="CU252" s="12">
        <v>0</v>
      </c>
      <c r="CV252" s="12">
        <v>0</v>
      </c>
      <c r="CW252" s="12">
        <v>0</v>
      </c>
      <c r="CX252" s="12">
        <v>0</v>
      </c>
      <c r="CY252" s="12">
        <v>0</v>
      </c>
      <c r="CZ252" s="12">
        <v>0</v>
      </c>
      <c r="DA252" s="12">
        <v>0</v>
      </c>
      <c r="DB252" s="12">
        <v>0</v>
      </c>
      <c r="DC252" s="12">
        <v>0</v>
      </c>
      <c r="DD252" s="12">
        <v>0</v>
      </c>
      <c r="DE252" s="13">
        <v>0</v>
      </c>
      <c r="DF252" s="10">
        <v>0</v>
      </c>
      <c r="DG252" s="1">
        <f t="shared" si="3"/>
        <v>68</v>
      </c>
    </row>
    <row r="253" spans="1:111" ht="16.5" x14ac:dyDescent="0.35">
      <c r="A253" s="12">
        <v>13</v>
      </c>
      <c r="B253" s="11">
        <v>1</v>
      </c>
      <c r="C253" s="11">
        <v>20</v>
      </c>
      <c r="D253" s="12" t="s">
        <v>86</v>
      </c>
      <c r="E253" s="12">
        <v>21.22</v>
      </c>
      <c r="F253" s="12">
        <v>54.55</v>
      </c>
      <c r="G253" s="12">
        <v>89.96</v>
      </c>
      <c r="H253" s="12">
        <v>134.15</v>
      </c>
      <c r="I253" s="12">
        <v>181.08</v>
      </c>
      <c r="J253" s="12">
        <v>230.87</v>
      </c>
      <c r="K253" s="12">
        <v>283.67</v>
      </c>
      <c r="L253" s="12">
        <v>339.65</v>
      </c>
      <c r="M253" s="12">
        <v>398.97</v>
      </c>
      <c r="N253" s="12">
        <v>461.83</v>
      </c>
      <c r="O253" s="12">
        <v>528.41</v>
      </c>
      <c r="P253" s="12">
        <v>598.92999999999995</v>
      </c>
      <c r="Q253" s="12">
        <v>673.6</v>
      </c>
      <c r="R253" s="12">
        <v>752.62</v>
      </c>
      <c r="S253" s="12">
        <v>836.24</v>
      </c>
      <c r="T253" s="12">
        <v>924.7</v>
      </c>
      <c r="U253" s="12">
        <v>1018.27</v>
      </c>
      <c r="V253" s="12">
        <v>1117.24</v>
      </c>
      <c r="W253" s="12">
        <v>1221.95</v>
      </c>
      <c r="X253" s="12">
        <v>1332.73</v>
      </c>
      <c r="Y253" s="12">
        <v>1394.59</v>
      </c>
      <c r="Z253" s="12">
        <v>1459.72</v>
      </c>
      <c r="AA253" s="12">
        <v>1528.32</v>
      </c>
      <c r="AB253" s="12">
        <v>1600.56</v>
      </c>
      <c r="AC253" s="12">
        <v>1676.61</v>
      </c>
      <c r="AD253" s="12">
        <v>1756.68</v>
      </c>
      <c r="AE253" s="12">
        <v>1840.93</v>
      </c>
      <c r="AF253" s="12">
        <v>1929.55</v>
      </c>
      <c r="AG253" s="12">
        <v>2022.75</v>
      </c>
      <c r="AH253" s="12">
        <v>2120.7600000000002</v>
      </c>
      <c r="AI253" s="12">
        <v>2223.84</v>
      </c>
      <c r="AJ253" s="12">
        <v>2332.29</v>
      </c>
      <c r="AK253" s="12">
        <v>2446.4299999999998</v>
      </c>
      <c r="AL253" s="12">
        <v>2566.66</v>
      </c>
      <c r="AM253" s="12">
        <v>2693.49</v>
      </c>
      <c r="AN253" s="12">
        <v>2827.51</v>
      </c>
      <c r="AO253" s="12">
        <v>2969.49</v>
      </c>
      <c r="AP253" s="12">
        <v>3120.28</v>
      </c>
      <c r="AQ253" s="12">
        <v>3280.87</v>
      </c>
      <c r="AR253" s="12">
        <v>3452.4</v>
      </c>
      <c r="AS253" s="12">
        <v>3636.12</v>
      </c>
      <c r="AT253" s="12">
        <v>3833.48</v>
      </c>
      <c r="AU253" s="12">
        <v>4046.17</v>
      </c>
      <c r="AV253" s="12">
        <v>4276.05</v>
      </c>
      <c r="AW253" s="12">
        <v>4525.13</v>
      </c>
      <c r="AX253" s="12">
        <v>4795.51</v>
      </c>
      <c r="AY253" s="12">
        <v>5089.51</v>
      </c>
      <c r="AZ253" s="12">
        <v>5409.54</v>
      </c>
      <c r="BA253" s="12">
        <v>5758.36</v>
      </c>
      <c r="BB253" s="12">
        <v>6139.08</v>
      </c>
      <c r="BC253" s="12">
        <v>6555.31</v>
      </c>
      <c r="BD253" s="12">
        <v>7011.17</v>
      </c>
      <c r="BE253" s="12">
        <v>7511.4</v>
      </c>
      <c r="BF253" s="12">
        <v>8063.54</v>
      </c>
      <c r="BG253" s="12">
        <v>8674.77</v>
      </c>
      <c r="BH253" s="12">
        <v>9353.65</v>
      </c>
      <c r="BI253" s="12">
        <v>10110.23</v>
      </c>
      <c r="BJ253" s="12">
        <v>10957.86</v>
      </c>
      <c r="BK253" s="12">
        <v>11909.16</v>
      </c>
      <c r="BL253" s="12">
        <v>12984.6</v>
      </c>
      <c r="BM253" s="12">
        <v>14210.34</v>
      </c>
      <c r="BN253" s="12">
        <v>15619.76</v>
      </c>
      <c r="BO253" s="12">
        <v>17256.919999999998</v>
      </c>
      <c r="BP253" s="12">
        <v>19180.77</v>
      </c>
      <c r="BQ253" s="12">
        <v>21469.71</v>
      </c>
      <c r="BR253" s="12">
        <v>24228.91</v>
      </c>
      <c r="BS253" s="12">
        <v>0</v>
      </c>
      <c r="BT253" s="12">
        <v>0</v>
      </c>
      <c r="BU253" s="12">
        <v>0</v>
      </c>
      <c r="BV253" s="12">
        <v>0</v>
      </c>
      <c r="BW253" s="12">
        <v>0</v>
      </c>
      <c r="BX253" s="12">
        <v>0</v>
      </c>
      <c r="BY253" s="12">
        <v>0</v>
      </c>
      <c r="BZ253" s="12">
        <v>0</v>
      </c>
      <c r="CA253" s="12">
        <v>0</v>
      </c>
      <c r="CB253" s="12">
        <v>0</v>
      </c>
      <c r="CC253" s="12">
        <v>0</v>
      </c>
      <c r="CD253" s="12">
        <v>0</v>
      </c>
      <c r="CE253" s="12">
        <v>0</v>
      </c>
      <c r="CF253" s="12">
        <v>0</v>
      </c>
      <c r="CG253" s="12">
        <v>0</v>
      </c>
      <c r="CH253" s="12">
        <v>0</v>
      </c>
      <c r="CI253" s="12">
        <v>0</v>
      </c>
      <c r="CJ253" s="12">
        <v>0</v>
      </c>
      <c r="CK253" s="12">
        <v>0</v>
      </c>
      <c r="CL253" s="12">
        <v>0</v>
      </c>
      <c r="CM253" s="12">
        <v>0</v>
      </c>
      <c r="CN253" s="12">
        <v>0</v>
      </c>
      <c r="CO253" s="12">
        <v>0</v>
      </c>
      <c r="CP253" s="12">
        <v>0</v>
      </c>
      <c r="CQ253" s="12">
        <v>0</v>
      </c>
      <c r="CR253" s="12">
        <v>0</v>
      </c>
      <c r="CS253" s="12">
        <v>0</v>
      </c>
      <c r="CT253" s="12">
        <v>0</v>
      </c>
      <c r="CU253" s="12">
        <v>0</v>
      </c>
      <c r="CV253" s="12">
        <v>0</v>
      </c>
      <c r="CW253" s="12">
        <v>0</v>
      </c>
      <c r="CX253" s="12">
        <v>0</v>
      </c>
      <c r="CY253" s="12">
        <v>0</v>
      </c>
      <c r="CZ253" s="12">
        <v>0</v>
      </c>
      <c r="DA253" s="12">
        <v>0</v>
      </c>
      <c r="DB253" s="12">
        <v>0</v>
      </c>
      <c r="DC253" s="12">
        <v>0</v>
      </c>
      <c r="DD253" s="12">
        <v>0</v>
      </c>
      <c r="DE253" s="13">
        <v>0</v>
      </c>
      <c r="DF253" s="10">
        <v>0</v>
      </c>
      <c r="DG253" s="1">
        <f t="shared" si="3"/>
        <v>67</v>
      </c>
    </row>
    <row r="254" spans="1:111" ht="16.5" x14ac:dyDescent="0.35">
      <c r="A254" s="12">
        <v>14</v>
      </c>
      <c r="B254" s="11">
        <v>1</v>
      </c>
      <c r="C254" s="11">
        <v>20</v>
      </c>
      <c r="D254" s="12" t="s">
        <v>86</v>
      </c>
      <c r="E254" s="12">
        <v>22.23</v>
      </c>
      <c r="F254" s="12">
        <v>57.13</v>
      </c>
      <c r="G254" s="12">
        <v>94.21</v>
      </c>
      <c r="H254" s="12">
        <v>140.49</v>
      </c>
      <c r="I254" s="12">
        <v>189.64</v>
      </c>
      <c r="J254" s="12">
        <v>241.8</v>
      </c>
      <c r="K254" s="12">
        <v>297.14</v>
      </c>
      <c r="L254" s="12">
        <v>355.83</v>
      </c>
      <c r="M254" s="12">
        <v>418.04</v>
      </c>
      <c r="N254" s="12">
        <v>483.99</v>
      </c>
      <c r="O254" s="12">
        <v>553.86</v>
      </c>
      <c r="P254" s="12">
        <v>627.88</v>
      </c>
      <c r="Q254" s="12">
        <v>706.26</v>
      </c>
      <c r="R254" s="12">
        <v>789.24</v>
      </c>
      <c r="S254" s="12">
        <v>877.06</v>
      </c>
      <c r="T254" s="12">
        <v>970</v>
      </c>
      <c r="U254" s="12">
        <v>1068.3399999999999</v>
      </c>
      <c r="V254" s="12">
        <v>1172.42</v>
      </c>
      <c r="W254" s="12">
        <v>1282.58</v>
      </c>
      <c r="X254" s="12">
        <v>1399.16</v>
      </c>
      <c r="Y254" s="12">
        <v>1464.51</v>
      </c>
      <c r="Z254" s="12">
        <v>1533.34</v>
      </c>
      <c r="AA254" s="12">
        <v>1605.8</v>
      </c>
      <c r="AB254" s="12">
        <v>1682.11</v>
      </c>
      <c r="AC254" s="12">
        <v>1762.44</v>
      </c>
      <c r="AD254" s="12">
        <v>1846.96</v>
      </c>
      <c r="AE254" s="12">
        <v>1935.87</v>
      </c>
      <c r="AF254" s="12">
        <v>2029.38</v>
      </c>
      <c r="AG254" s="12">
        <v>2127.7199999999998</v>
      </c>
      <c r="AH254" s="12">
        <v>2231.14</v>
      </c>
      <c r="AI254" s="12">
        <v>2339.94</v>
      </c>
      <c r="AJ254" s="12">
        <v>2454.4499999999998</v>
      </c>
      <c r="AK254" s="12">
        <v>2575.08</v>
      </c>
      <c r="AL254" s="12">
        <v>2702.32</v>
      </c>
      <c r="AM254" s="12">
        <v>2836.78</v>
      </c>
      <c r="AN254" s="12">
        <v>2979.22</v>
      </c>
      <c r="AO254" s="12">
        <v>3130.51</v>
      </c>
      <c r="AP254" s="12">
        <v>3291.63</v>
      </c>
      <c r="AQ254" s="12">
        <v>3463.72</v>
      </c>
      <c r="AR254" s="12">
        <v>3648.04</v>
      </c>
      <c r="AS254" s="12">
        <v>3846.05</v>
      </c>
      <c r="AT254" s="12">
        <v>4059.43</v>
      </c>
      <c r="AU254" s="12">
        <v>4290.07</v>
      </c>
      <c r="AV254" s="12">
        <v>4539.96</v>
      </c>
      <c r="AW254" s="12">
        <v>4811.24</v>
      </c>
      <c r="AX254" s="12">
        <v>5106.1899999999996</v>
      </c>
      <c r="AY254" s="12">
        <v>5427.27</v>
      </c>
      <c r="AZ254" s="12">
        <v>5777.24</v>
      </c>
      <c r="BA254" s="12">
        <v>6159.21</v>
      </c>
      <c r="BB254" s="12">
        <v>6576.81</v>
      </c>
      <c r="BC254" s="12">
        <v>7034.16</v>
      </c>
      <c r="BD254" s="12">
        <v>7536.03</v>
      </c>
      <c r="BE254" s="12">
        <v>8089.98</v>
      </c>
      <c r="BF254" s="12">
        <v>8703.2099999999991</v>
      </c>
      <c r="BG254" s="12">
        <v>9384.32</v>
      </c>
      <c r="BH254" s="12">
        <v>10143.379999999999</v>
      </c>
      <c r="BI254" s="12">
        <v>10993.79</v>
      </c>
      <c r="BJ254" s="12">
        <v>11948.21</v>
      </c>
      <c r="BK254" s="12">
        <v>13027.18</v>
      </c>
      <c r="BL254" s="12">
        <v>14256.93</v>
      </c>
      <c r="BM254" s="12">
        <v>15670.97</v>
      </c>
      <c r="BN254" s="12">
        <v>17313.5</v>
      </c>
      <c r="BO254" s="12">
        <v>19243.66</v>
      </c>
      <c r="BP254" s="12">
        <v>21540.1</v>
      </c>
      <c r="BQ254" s="12">
        <v>24308.35</v>
      </c>
      <c r="BR254" s="12">
        <v>0</v>
      </c>
      <c r="BS254" s="12">
        <v>0</v>
      </c>
      <c r="BT254" s="12">
        <v>0</v>
      </c>
      <c r="BU254" s="12">
        <v>0</v>
      </c>
      <c r="BV254" s="12">
        <v>0</v>
      </c>
      <c r="BW254" s="12">
        <v>0</v>
      </c>
      <c r="BX254" s="12">
        <v>0</v>
      </c>
      <c r="BY254" s="12">
        <v>0</v>
      </c>
      <c r="BZ254" s="12">
        <v>0</v>
      </c>
      <c r="CA254" s="12">
        <v>0</v>
      </c>
      <c r="CB254" s="12">
        <v>0</v>
      </c>
      <c r="CC254" s="12">
        <v>0</v>
      </c>
      <c r="CD254" s="12">
        <v>0</v>
      </c>
      <c r="CE254" s="12">
        <v>0</v>
      </c>
      <c r="CF254" s="12">
        <v>0</v>
      </c>
      <c r="CG254" s="12">
        <v>0</v>
      </c>
      <c r="CH254" s="12">
        <v>0</v>
      </c>
      <c r="CI254" s="12">
        <v>0</v>
      </c>
      <c r="CJ254" s="12">
        <v>0</v>
      </c>
      <c r="CK254" s="12">
        <v>0</v>
      </c>
      <c r="CL254" s="12">
        <v>0</v>
      </c>
      <c r="CM254" s="12">
        <v>0</v>
      </c>
      <c r="CN254" s="12">
        <v>0</v>
      </c>
      <c r="CO254" s="12">
        <v>0</v>
      </c>
      <c r="CP254" s="12">
        <v>0</v>
      </c>
      <c r="CQ254" s="12">
        <v>0</v>
      </c>
      <c r="CR254" s="12">
        <v>0</v>
      </c>
      <c r="CS254" s="12">
        <v>0</v>
      </c>
      <c r="CT254" s="12">
        <v>0</v>
      </c>
      <c r="CU254" s="12">
        <v>0</v>
      </c>
      <c r="CV254" s="12">
        <v>0</v>
      </c>
      <c r="CW254" s="12">
        <v>0</v>
      </c>
      <c r="CX254" s="12">
        <v>0</v>
      </c>
      <c r="CY254" s="12">
        <v>0</v>
      </c>
      <c r="CZ254" s="12">
        <v>0</v>
      </c>
      <c r="DA254" s="12">
        <v>0</v>
      </c>
      <c r="DB254" s="12">
        <v>0</v>
      </c>
      <c r="DC254" s="12">
        <v>0</v>
      </c>
      <c r="DD254" s="12">
        <v>0</v>
      </c>
      <c r="DE254" s="13">
        <v>0</v>
      </c>
      <c r="DF254" s="10">
        <v>0</v>
      </c>
      <c r="DG254" s="1">
        <f t="shared" si="3"/>
        <v>66</v>
      </c>
    </row>
    <row r="255" spans="1:111" ht="16.5" x14ac:dyDescent="0.35">
      <c r="A255" s="12">
        <v>15</v>
      </c>
      <c r="B255" s="11">
        <v>1</v>
      </c>
      <c r="C255" s="11">
        <v>20</v>
      </c>
      <c r="D255" s="12" t="s">
        <v>86</v>
      </c>
      <c r="E255" s="12">
        <v>23.29</v>
      </c>
      <c r="F255" s="12">
        <v>59.85</v>
      </c>
      <c r="G255" s="12">
        <v>98.69</v>
      </c>
      <c r="H255" s="12">
        <v>147.18</v>
      </c>
      <c r="I255" s="12">
        <v>198.68</v>
      </c>
      <c r="J255" s="12">
        <v>253.36</v>
      </c>
      <c r="K255" s="12">
        <v>311.38</v>
      </c>
      <c r="L255" s="12">
        <v>372.94</v>
      </c>
      <c r="M255" s="12">
        <v>438.22</v>
      </c>
      <c r="N255" s="12">
        <v>507.42</v>
      </c>
      <c r="O255" s="12">
        <v>580.77</v>
      </c>
      <c r="P255" s="12">
        <v>658.48</v>
      </c>
      <c r="Q255" s="12">
        <v>740.79</v>
      </c>
      <c r="R255" s="12">
        <v>827.94</v>
      </c>
      <c r="S255" s="12">
        <v>920.21</v>
      </c>
      <c r="T255" s="12">
        <v>1017.89</v>
      </c>
      <c r="U255" s="12">
        <v>1121.31</v>
      </c>
      <c r="V255" s="12">
        <v>1230.81</v>
      </c>
      <c r="W255" s="12">
        <v>1346.74</v>
      </c>
      <c r="X255" s="12">
        <v>1469.48</v>
      </c>
      <c r="Y255" s="12">
        <v>1538.54</v>
      </c>
      <c r="Z255" s="12">
        <v>1611.25</v>
      </c>
      <c r="AA255" s="12">
        <v>1687.82</v>
      </c>
      <c r="AB255" s="12">
        <v>1768.42</v>
      </c>
      <c r="AC255" s="12">
        <v>1853.23</v>
      </c>
      <c r="AD255" s="12">
        <v>1942.44</v>
      </c>
      <c r="AE255" s="12">
        <v>2036.27</v>
      </c>
      <c r="AF255" s="12">
        <v>2134.94</v>
      </c>
      <c r="AG255" s="12">
        <v>2238.71</v>
      </c>
      <c r="AH255" s="12">
        <v>2347.88</v>
      </c>
      <c r="AI255" s="12">
        <v>2462.7800000000002</v>
      </c>
      <c r="AJ255" s="12">
        <v>2583.8200000000002</v>
      </c>
      <c r="AK255" s="12">
        <v>2711.49</v>
      </c>
      <c r="AL255" s="12">
        <v>2846.41</v>
      </c>
      <c r="AM255" s="12">
        <v>2989.34</v>
      </c>
      <c r="AN255" s="12">
        <v>3141.14</v>
      </c>
      <c r="AO255" s="12">
        <v>3302.8</v>
      </c>
      <c r="AP255" s="12">
        <v>3475.47</v>
      </c>
      <c r="AQ255" s="12">
        <v>3660.42</v>
      </c>
      <c r="AR255" s="12">
        <v>3859.11</v>
      </c>
      <c r="AS255" s="12">
        <v>4073.21</v>
      </c>
      <c r="AT255" s="12">
        <v>4304.63</v>
      </c>
      <c r="AU255" s="12">
        <v>4555.37</v>
      </c>
      <c r="AV255" s="12">
        <v>4827.57</v>
      </c>
      <c r="AW255" s="12">
        <v>5123.53</v>
      </c>
      <c r="AX255" s="12">
        <v>5445.69</v>
      </c>
      <c r="AY255" s="12">
        <v>5796.85</v>
      </c>
      <c r="AZ255" s="12">
        <v>6180.11</v>
      </c>
      <c r="BA255" s="12">
        <v>6599.13</v>
      </c>
      <c r="BB255" s="12">
        <v>7058.03</v>
      </c>
      <c r="BC255" s="12">
        <v>7561.61</v>
      </c>
      <c r="BD255" s="12">
        <v>8117.44</v>
      </c>
      <c r="BE255" s="12">
        <v>8732.75</v>
      </c>
      <c r="BF255" s="12">
        <v>9416.17</v>
      </c>
      <c r="BG255" s="12">
        <v>10177.81</v>
      </c>
      <c r="BH255" s="12">
        <v>11031.11</v>
      </c>
      <c r="BI255" s="12">
        <v>11988.76</v>
      </c>
      <c r="BJ255" s="12">
        <v>13071.4</v>
      </c>
      <c r="BK255" s="12">
        <v>14305.32</v>
      </c>
      <c r="BL255" s="12">
        <v>15724.16</v>
      </c>
      <c r="BM255" s="12">
        <v>17372.27</v>
      </c>
      <c r="BN255" s="12">
        <v>19308.98</v>
      </c>
      <c r="BO255" s="12">
        <v>21613.22</v>
      </c>
      <c r="BP255" s="12">
        <v>24390.86</v>
      </c>
      <c r="BQ255" s="12">
        <v>0</v>
      </c>
      <c r="BR255" s="12">
        <v>0</v>
      </c>
      <c r="BS255" s="12">
        <v>0</v>
      </c>
      <c r="BT255" s="12">
        <v>0</v>
      </c>
      <c r="BU255" s="12">
        <v>0</v>
      </c>
      <c r="BV255" s="12">
        <v>0</v>
      </c>
      <c r="BW255" s="12">
        <v>0</v>
      </c>
      <c r="BX255" s="12">
        <v>0</v>
      </c>
      <c r="BY255" s="12">
        <v>0</v>
      </c>
      <c r="BZ255" s="12">
        <v>0</v>
      </c>
      <c r="CA255" s="12">
        <v>0</v>
      </c>
      <c r="CB255" s="12">
        <v>0</v>
      </c>
      <c r="CC255" s="12">
        <v>0</v>
      </c>
      <c r="CD255" s="12">
        <v>0</v>
      </c>
      <c r="CE255" s="12">
        <v>0</v>
      </c>
      <c r="CF255" s="12">
        <v>0</v>
      </c>
      <c r="CG255" s="12">
        <v>0</v>
      </c>
      <c r="CH255" s="12">
        <v>0</v>
      </c>
      <c r="CI255" s="12">
        <v>0</v>
      </c>
      <c r="CJ255" s="12">
        <v>0</v>
      </c>
      <c r="CK255" s="12">
        <v>0</v>
      </c>
      <c r="CL255" s="12">
        <v>0</v>
      </c>
      <c r="CM255" s="12">
        <v>0</v>
      </c>
      <c r="CN255" s="12">
        <v>0</v>
      </c>
      <c r="CO255" s="12">
        <v>0</v>
      </c>
      <c r="CP255" s="12">
        <v>0</v>
      </c>
      <c r="CQ255" s="12">
        <v>0</v>
      </c>
      <c r="CR255" s="12">
        <v>0</v>
      </c>
      <c r="CS255" s="12">
        <v>0</v>
      </c>
      <c r="CT255" s="12">
        <v>0</v>
      </c>
      <c r="CU255" s="12">
        <v>0</v>
      </c>
      <c r="CV255" s="12">
        <v>0</v>
      </c>
      <c r="CW255" s="12">
        <v>0</v>
      </c>
      <c r="CX255" s="12">
        <v>0</v>
      </c>
      <c r="CY255" s="12">
        <v>0</v>
      </c>
      <c r="CZ255" s="12">
        <v>0</v>
      </c>
      <c r="DA255" s="12">
        <v>0</v>
      </c>
      <c r="DB255" s="12">
        <v>0</v>
      </c>
      <c r="DC255" s="12">
        <v>0</v>
      </c>
      <c r="DD255" s="12">
        <v>0</v>
      </c>
      <c r="DE255" s="13">
        <v>0</v>
      </c>
      <c r="DF255" s="10">
        <v>0</v>
      </c>
      <c r="DG255" s="1">
        <f t="shared" si="3"/>
        <v>65</v>
      </c>
    </row>
    <row r="256" spans="1:111" ht="16.5" x14ac:dyDescent="0.35">
      <c r="A256" s="12">
        <v>16</v>
      </c>
      <c r="B256" s="11">
        <v>1</v>
      </c>
      <c r="C256" s="11">
        <v>20</v>
      </c>
      <c r="D256" s="12" t="s">
        <v>86</v>
      </c>
      <c r="E256" s="12">
        <v>24.4</v>
      </c>
      <c r="F256" s="12">
        <v>62.72</v>
      </c>
      <c r="G256" s="12">
        <v>103.43</v>
      </c>
      <c r="H256" s="12">
        <v>154.25</v>
      </c>
      <c r="I256" s="12">
        <v>208.24</v>
      </c>
      <c r="J256" s="12">
        <v>265.58999999999997</v>
      </c>
      <c r="K256" s="12">
        <v>326.45999999999998</v>
      </c>
      <c r="L256" s="12">
        <v>391.05</v>
      </c>
      <c r="M256" s="12">
        <v>459.56</v>
      </c>
      <c r="N256" s="12">
        <v>532.22</v>
      </c>
      <c r="O256" s="12">
        <v>609.23</v>
      </c>
      <c r="P256" s="12">
        <v>690.84</v>
      </c>
      <c r="Q256" s="12">
        <v>777.29</v>
      </c>
      <c r="R256" s="12">
        <v>868.87</v>
      </c>
      <c r="S256" s="12">
        <v>965.86</v>
      </c>
      <c r="T256" s="12">
        <v>1068.5899999999999</v>
      </c>
      <c r="U256" s="12">
        <v>1177.4000000000001</v>
      </c>
      <c r="V256" s="12">
        <v>1292.6500000000001</v>
      </c>
      <c r="W256" s="12">
        <v>1414.7</v>
      </c>
      <c r="X256" s="12">
        <v>1543.97</v>
      </c>
      <c r="Y256" s="12">
        <v>1616.94</v>
      </c>
      <c r="Z256" s="12">
        <v>1693.77</v>
      </c>
      <c r="AA256" s="12">
        <v>1774.66</v>
      </c>
      <c r="AB256" s="12">
        <v>1859.77</v>
      </c>
      <c r="AC256" s="12">
        <v>1949.29</v>
      </c>
      <c r="AD256" s="12">
        <v>2043.45</v>
      </c>
      <c r="AE256" s="12">
        <v>2142.4699999999998</v>
      </c>
      <c r="AF256" s="12">
        <v>2246.6</v>
      </c>
      <c r="AG256" s="12">
        <v>2356.16</v>
      </c>
      <c r="AH256" s="12">
        <v>2471.4699999999998</v>
      </c>
      <c r="AI256" s="12">
        <v>2592.9299999999998</v>
      </c>
      <c r="AJ256" s="12">
        <v>2721.06</v>
      </c>
      <c r="AK256" s="12">
        <v>2856.45</v>
      </c>
      <c r="AL256" s="12">
        <v>2999.88</v>
      </c>
      <c r="AM256" s="12">
        <v>3152.22</v>
      </c>
      <c r="AN256" s="12">
        <v>3314.45</v>
      </c>
      <c r="AO256" s="12">
        <v>3487.73</v>
      </c>
      <c r="AP256" s="12">
        <v>3673.33</v>
      </c>
      <c r="AQ256" s="12">
        <v>3872.72</v>
      </c>
      <c r="AR256" s="12">
        <v>4087.58</v>
      </c>
      <c r="AS256" s="12">
        <v>4319.8100000000004</v>
      </c>
      <c r="AT256" s="12">
        <v>4571.4399999999996</v>
      </c>
      <c r="AU256" s="12">
        <v>4844.59</v>
      </c>
      <c r="AV256" s="12">
        <v>5141.6000000000004</v>
      </c>
      <c r="AW256" s="12">
        <v>5464.9</v>
      </c>
      <c r="AX256" s="12">
        <v>5817.29</v>
      </c>
      <c r="AY256" s="12">
        <v>6201.91</v>
      </c>
      <c r="AZ256" s="12">
        <v>6622.4</v>
      </c>
      <c r="BA256" s="12">
        <v>7082.93</v>
      </c>
      <c r="BB256" s="12">
        <v>7588.27</v>
      </c>
      <c r="BC256" s="12">
        <v>8146.07</v>
      </c>
      <c r="BD256" s="12">
        <v>8763.5499999999993</v>
      </c>
      <c r="BE256" s="12">
        <v>9449.3799999999992</v>
      </c>
      <c r="BF256" s="12">
        <v>10213.709999999999</v>
      </c>
      <c r="BG256" s="12">
        <v>11070.01</v>
      </c>
      <c r="BH256" s="12">
        <v>12031.05</v>
      </c>
      <c r="BI256" s="12">
        <v>13117.5</v>
      </c>
      <c r="BJ256" s="12">
        <v>14355.78</v>
      </c>
      <c r="BK256" s="12">
        <v>15779.62</v>
      </c>
      <c r="BL256" s="12">
        <v>17433.54</v>
      </c>
      <c r="BM256" s="12">
        <v>19377.080000000002</v>
      </c>
      <c r="BN256" s="12">
        <v>21689.45</v>
      </c>
      <c r="BO256" s="12">
        <v>24476.89</v>
      </c>
      <c r="BP256" s="12">
        <v>0</v>
      </c>
      <c r="BQ256" s="12">
        <v>0</v>
      </c>
      <c r="BR256" s="12">
        <v>0</v>
      </c>
      <c r="BS256" s="12">
        <v>0</v>
      </c>
      <c r="BT256" s="12">
        <v>0</v>
      </c>
      <c r="BU256" s="12">
        <v>0</v>
      </c>
      <c r="BV256" s="12">
        <v>0</v>
      </c>
      <c r="BW256" s="12">
        <v>0</v>
      </c>
      <c r="BX256" s="12">
        <v>0</v>
      </c>
      <c r="BY256" s="12">
        <v>0</v>
      </c>
      <c r="BZ256" s="12">
        <v>0</v>
      </c>
      <c r="CA256" s="12">
        <v>0</v>
      </c>
      <c r="CB256" s="12">
        <v>0</v>
      </c>
      <c r="CC256" s="12">
        <v>0</v>
      </c>
      <c r="CD256" s="12">
        <v>0</v>
      </c>
      <c r="CE256" s="12">
        <v>0</v>
      </c>
      <c r="CF256" s="12">
        <v>0</v>
      </c>
      <c r="CG256" s="12">
        <v>0</v>
      </c>
      <c r="CH256" s="12">
        <v>0</v>
      </c>
      <c r="CI256" s="12">
        <v>0</v>
      </c>
      <c r="CJ256" s="12">
        <v>0</v>
      </c>
      <c r="CK256" s="12">
        <v>0</v>
      </c>
      <c r="CL256" s="12">
        <v>0</v>
      </c>
      <c r="CM256" s="12">
        <v>0</v>
      </c>
      <c r="CN256" s="12">
        <v>0</v>
      </c>
      <c r="CO256" s="12">
        <v>0</v>
      </c>
      <c r="CP256" s="12">
        <v>0</v>
      </c>
      <c r="CQ256" s="12">
        <v>0</v>
      </c>
      <c r="CR256" s="12">
        <v>0</v>
      </c>
      <c r="CS256" s="12">
        <v>0</v>
      </c>
      <c r="CT256" s="12">
        <v>0</v>
      </c>
      <c r="CU256" s="12">
        <v>0</v>
      </c>
      <c r="CV256" s="12">
        <v>0</v>
      </c>
      <c r="CW256" s="12">
        <v>0</v>
      </c>
      <c r="CX256" s="12">
        <v>0</v>
      </c>
      <c r="CY256" s="12">
        <v>0</v>
      </c>
      <c r="CZ256" s="12">
        <v>0</v>
      </c>
      <c r="DA256" s="12">
        <v>0</v>
      </c>
      <c r="DB256" s="12">
        <v>0</v>
      </c>
      <c r="DC256" s="12">
        <v>0</v>
      </c>
      <c r="DD256" s="12">
        <v>0</v>
      </c>
      <c r="DE256" s="13">
        <v>0</v>
      </c>
      <c r="DF256" s="10">
        <v>0</v>
      </c>
      <c r="DG256" s="1">
        <f t="shared" si="3"/>
        <v>64</v>
      </c>
    </row>
    <row r="257" spans="1:111" ht="16.5" x14ac:dyDescent="0.35">
      <c r="A257" s="12">
        <v>17</v>
      </c>
      <c r="B257" s="11">
        <v>1</v>
      </c>
      <c r="C257" s="11">
        <v>20</v>
      </c>
      <c r="D257" s="12" t="s">
        <v>86</v>
      </c>
      <c r="E257" s="12">
        <v>25.58</v>
      </c>
      <c r="F257" s="12">
        <v>65.75</v>
      </c>
      <c r="G257" s="12">
        <v>108.43</v>
      </c>
      <c r="H257" s="12">
        <v>161.72</v>
      </c>
      <c r="I257" s="12">
        <v>218.36</v>
      </c>
      <c r="J257" s="12">
        <v>278.52</v>
      </c>
      <c r="K257" s="12">
        <v>342.4</v>
      </c>
      <c r="L257" s="12">
        <v>410.2</v>
      </c>
      <c r="M257" s="12">
        <v>482.14</v>
      </c>
      <c r="N257" s="12">
        <v>558.42999999999995</v>
      </c>
      <c r="O257" s="12">
        <v>639.32000000000005</v>
      </c>
      <c r="P257" s="12">
        <v>725.05</v>
      </c>
      <c r="Q257" s="12">
        <v>815.91</v>
      </c>
      <c r="R257" s="12">
        <v>912.18</v>
      </c>
      <c r="S257" s="12">
        <v>1014.19</v>
      </c>
      <c r="T257" s="12">
        <v>1122.29</v>
      </c>
      <c r="U257" s="12">
        <v>1236.82</v>
      </c>
      <c r="V257" s="12">
        <v>1358.16</v>
      </c>
      <c r="W257" s="12">
        <v>1486.71</v>
      </c>
      <c r="X257" s="12">
        <v>1622.85</v>
      </c>
      <c r="Y257" s="12">
        <v>1699.97</v>
      </c>
      <c r="Z257" s="12">
        <v>1781.15</v>
      </c>
      <c r="AA257" s="12">
        <v>1866.57</v>
      </c>
      <c r="AB257" s="12">
        <v>1956.43</v>
      </c>
      <c r="AC257" s="12">
        <v>2050.9299999999998</v>
      </c>
      <c r="AD257" s="12">
        <v>2150.3000000000002</v>
      </c>
      <c r="AE257" s="12">
        <v>2254.8200000000002</v>
      </c>
      <c r="AF257" s="12">
        <v>2364.7800000000002</v>
      </c>
      <c r="AG257" s="12">
        <v>2480.5100000000002</v>
      </c>
      <c r="AH257" s="12">
        <v>2602.42</v>
      </c>
      <c r="AI257" s="12">
        <v>2731.01</v>
      </c>
      <c r="AJ257" s="12">
        <v>2866.9</v>
      </c>
      <c r="AK257" s="12">
        <v>3010.85</v>
      </c>
      <c r="AL257" s="12">
        <v>3163.75</v>
      </c>
      <c r="AM257" s="12">
        <v>3326.58</v>
      </c>
      <c r="AN257" s="12">
        <v>3500.49</v>
      </c>
      <c r="AO257" s="12">
        <v>3686.77</v>
      </c>
      <c r="AP257" s="12">
        <v>3886.89</v>
      </c>
      <c r="AQ257" s="12">
        <v>4102.53</v>
      </c>
      <c r="AR257" s="12">
        <v>4335.6099999999997</v>
      </c>
      <c r="AS257" s="12">
        <v>4588.16</v>
      </c>
      <c r="AT257" s="12">
        <v>4862.32</v>
      </c>
      <c r="AU257" s="12">
        <v>5160.41</v>
      </c>
      <c r="AV257" s="12">
        <v>5484.89</v>
      </c>
      <c r="AW257" s="12">
        <v>5838.57</v>
      </c>
      <c r="AX257" s="12">
        <v>6224.6</v>
      </c>
      <c r="AY257" s="12">
        <v>6646.63</v>
      </c>
      <c r="AZ257" s="12">
        <v>7108.83</v>
      </c>
      <c r="BA257" s="12">
        <v>7616.03</v>
      </c>
      <c r="BB257" s="12">
        <v>8175.87</v>
      </c>
      <c r="BC257" s="12">
        <v>8795.61</v>
      </c>
      <c r="BD257" s="12">
        <v>9483.9500000000007</v>
      </c>
      <c r="BE257" s="12">
        <v>10251.07</v>
      </c>
      <c r="BF257" s="12">
        <v>11110.51</v>
      </c>
      <c r="BG257" s="12">
        <v>12075.06</v>
      </c>
      <c r="BH257" s="12">
        <v>13165.48</v>
      </c>
      <c r="BI257" s="12">
        <v>14408.29</v>
      </c>
      <c r="BJ257" s="12">
        <v>15837.34</v>
      </c>
      <c r="BK257" s="12">
        <v>17497.310000000001</v>
      </c>
      <c r="BL257" s="12">
        <v>19447.96</v>
      </c>
      <c r="BM257" s="12">
        <v>21768.79</v>
      </c>
      <c r="BN257" s="12">
        <v>24566.42</v>
      </c>
      <c r="BO257" s="12">
        <v>0</v>
      </c>
      <c r="BP257" s="12">
        <v>0</v>
      </c>
      <c r="BQ257" s="12">
        <v>0</v>
      </c>
      <c r="BR257" s="12">
        <v>0</v>
      </c>
      <c r="BS257" s="12">
        <v>0</v>
      </c>
      <c r="BT257" s="12">
        <v>0</v>
      </c>
      <c r="BU257" s="12">
        <v>0</v>
      </c>
      <c r="BV257" s="12">
        <v>0</v>
      </c>
      <c r="BW257" s="12">
        <v>0</v>
      </c>
      <c r="BX257" s="12">
        <v>0</v>
      </c>
      <c r="BY257" s="12">
        <v>0</v>
      </c>
      <c r="BZ257" s="12">
        <v>0</v>
      </c>
      <c r="CA257" s="12">
        <v>0</v>
      </c>
      <c r="CB257" s="12">
        <v>0</v>
      </c>
      <c r="CC257" s="12">
        <v>0</v>
      </c>
      <c r="CD257" s="12">
        <v>0</v>
      </c>
      <c r="CE257" s="12">
        <v>0</v>
      </c>
      <c r="CF257" s="12">
        <v>0</v>
      </c>
      <c r="CG257" s="12">
        <v>0</v>
      </c>
      <c r="CH257" s="12">
        <v>0</v>
      </c>
      <c r="CI257" s="12">
        <v>0</v>
      </c>
      <c r="CJ257" s="12">
        <v>0</v>
      </c>
      <c r="CK257" s="12">
        <v>0</v>
      </c>
      <c r="CL257" s="12">
        <v>0</v>
      </c>
      <c r="CM257" s="12">
        <v>0</v>
      </c>
      <c r="CN257" s="12">
        <v>0</v>
      </c>
      <c r="CO257" s="12">
        <v>0</v>
      </c>
      <c r="CP257" s="12">
        <v>0</v>
      </c>
      <c r="CQ257" s="12">
        <v>0</v>
      </c>
      <c r="CR257" s="12">
        <v>0</v>
      </c>
      <c r="CS257" s="12">
        <v>0</v>
      </c>
      <c r="CT257" s="12">
        <v>0</v>
      </c>
      <c r="CU257" s="12">
        <v>0</v>
      </c>
      <c r="CV257" s="12">
        <v>0</v>
      </c>
      <c r="CW257" s="12">
        <v>0</v>
      </c>
      <c r="CX257" s="12">
        <v>0</v>
      </c>
      <c r="CY257" s="12">
        <v>0</v>
      </c>
      <c r="CZ257" s="12">
        <v>0</v>
      </c>
      <c r="DA257" s="12">
        <v>0</v>
      </c>
      <c r="DB257" s="12">
        <v>0</v>
      </c>
      <c r="DC257" s="12">
        <v>0</v>
      </c>
      <c r="DD257" s="12">
        <v>0</v>
      </c>
      <c r="DE257" s="13">
        <v>0</v>
      </c>
      <c r="DF257" s="10">
        <v>0</v>
      </c>
      <c r="DG257" s="1">
        <f t="shared" si="3"/>
        <v>63</v>
      </c>
    </row>
    <row r="258" spans="1:111" ht="16.5" x14ac:dyDescent="0.35">
      <c r="A258" s="12">
        <v>18</v>
      </c>
      <c r="B258" s="11">
        <v>1</v>
      </c>
      <c r="C258" s="11">
        <v>20</v>
      </c>
      <c r="D258" s="12" t="s">
        <v>86</v>
      </c>
      <c r="E258" s="12">
        <v>26.82</v>
      </c>
      <c r="F258" s="12">
        <v>68.95</v>
      </c>
      <c r="G258" s="12">
        <v>113.71</v>
      </c>
      <c r="H258" s="12">
        <v>169.63</v>
      </c>
      <c r="I258" s="12">
        <v>229.06</v>
      </c>
      <c r="J258" s="12">
        <v>292.20999999999998</v>
      </c>
      <c r="K258" s="12">
        <v>359.27</v>
      </c>
      <c r="L258" s="12">
        <v>430.47</v>
      </c>
      <c r="M258" s="12">
        <v>506.02</v>
      </c>
      <c r="N258" s="12">
        <v>586.16</v>
      </c>
      <c r="O258" s="12">
        <v>671.15</v>
      </c>
      <c r="P258" s="12">
        <v>761.26</v>
      </c>
      <c r="Q258" s="12">
        <v>856.79</v>
      </c>
      <c r="R258" s="12">
        <v>958.05</v>
      </c>
      <c r="S258" s="12">
        <v>1065.4000000000001</v>
      </c>
      <c r="T258" s="12">
        <v>1179.19</v>
      </c>
      <c r="U258" s="12">
        <v>1299.78</v>
      </c>
      <c r="V258" s="12">
        <v>1427.58</v>
      </c>
      <c r="W258" s="12">
        <v>1562.99</v>
      </c>
      <c r="X258" s="12">
        <v>1706.42</v>
      </c>
      <c r="Y258" s="12">
        <v>1787.91</v>
      </c>
      <c r="Z258" s="12">
        <v>1873.66</v>
      </c>
      <c r="AA258" s="12">
        <v>1963.85</v>
      </c>
      <c r="AB258" s="12">
        <v>2058.71</v>
      </c>
      <c r="AC258" s="12">
        <v>2158.4699999999998</v>
      </c>
      <c r="AD258" s="12">
        <v>2263.38</v>
      </c>
      <c r="AE258" s="12">
        <v>2373.7600000000002</v>
      </c>
      <c r="AF258" s="12">
        <v>2489.9299999999998</v>
      </c>
      <c r="AG258" s="12">
        <v>2612.3000000000002</v>
      </c>
      <c r="AH258" s="12">
        <v>2741.38</v>
      </c>
      <c r="AI258" s="12">
        <v>2877.79</v>
      </c>
      <c r="AJ258" s="12">
        <v>3022.28</v>
      </c>
      <c r="AK258" s="12">
        <v>3175.76</v>
      </c>
      <c r="AL258" s="12">
        <v>3339.21</v>
      </c>
      <c r="AM258" s="12">
        <v>3513.78</v>
      </c>
      <c r="AN258" s="12">
        <v>3700.76</v>
      </c>
      <c r="AO258" s="12">
        <v>3901.64</v>
      </c>
      <c r="AP258" s="12">
        <v>4118.1099999999997</v>
      </c>
      <c r="AQ258" s="12">
        <v>4352.07</v>
      </c>
      <c r="AR258" s="12">
        <v>4605.58</v>
      </c>
      <c r="AS258" s="12">
        <v>4880.78</v>
      </c>
      <c r="AT258" s="12">
        <v>5180</v>
      </c>
      <c r="AU258" s="12">
        <v>5505.71</v>
      </c>
      <c r="AV258" s="12">
        <v>5860.74</v>
      </c>
      <c r="AW258" s="12">
        <v>6248.23</v>
      </c>
      <c r="AX258" s="12">
        <v>6671.86</v>
      </c>
      <c r="AY258" s="12">
        <v>7135.82</v>
      </c>
      <c r="AZ258" s="12">
        <v>7644.95</v>
      </c>
      <c r="BA258" s="12">
        <v>8206.91</v>
      </c>
      <c r="BB258" s="12">
        <v>8829</v>
      </c>
      <c r="BC258" s="12">
        <v>9519.9500000000007</v>
      </c>
      <c r="BD258" s="12">
        <v>10289.99</v>
      </c>
      <c r="BE258" s="12">
        <v>11152.69</v>
      </c>
      <c r="BF258" s="12">
        <v>12120.9</v>
      </c>
      <c r="BG258" s="12">
        <v>13215.46</v>
      </c>
      <c r="BH258" s="12">
        <v>14462.99</v>
      </c>
      <c r="BI258" s="12">
        <v>15897.47</v>
      </c>
      <c r="BJ258" s="12">
        <v>17563.740000000002</v>
      </c>
      <c r="BK258" s="12">
        <v>19521.8</v>
      </c>
      <c r="BL258" s="12">
        <v>21851.43</v>
      </c>
      <c r="BM258" s="12">
        <v>24659.69</v>
      </c>
      <c r="BN258" s="12">
        <v>0</v>
      </c>
      <c r="BO258" s="12">
        <v>0</v>
      </c>
      <c r="BP258" s="12">
        <v>0</v>
      </c>
      <c r="BQ258" s="12">
        <v>0</v>
      </c>
      <c r="BR258" s="12">
        <v>0</v>
      </c>
      <c r="BS258" s="12">
        <v>0</v>
      </c>
      <c r="BT258" s="12">
        <v>0</v>
      </c>
      <c r="BU258" s="12">
        <v>0</v>
      </c>
      <c r="BV258" s="12">
        <v>0</v>
      </c>
      <c r="BW258" s="12">
        <v>0</v>
      </c>
      <c r="BX258" s="12">
        <v>0</v>
      </c>
      <c r="BY258" s="12">
        <v>0</v>
      </c>
      <c r="BZ258" s="12">
        <v>0</v>
      </c>
      <c r="CA258" s="12">
        <v>0</v>
      </c>
      <c r="CB258" s="12">
        <v>0</v>
      </c>
      <c r="CC258" s="12">
        <v>0</v>
      </c>
      <c r="CD258" s="12">
        <v>0</v>
      </c>
      <c r="CE258" s="12">
        <v>0</v>
      </c>
      <c r="CF258" s="12">
        <v>0</v>
      </c>
      <c r="CG258" s="12">
        <v>0</v>
      </c>
      <c r="CH258" s="12">
        <v>0</v>
      </c>
      <c r="CI258" s="12">
        <v>0</v>
      </c>
      <c r="CJ258" s="12">
        <v>0</v>
      </c>
      <c r="CK258" s="12">
        <v>0</v>
      </c>
      <c r="CL258" s="12">
        <v>0</v>
      </c>
      <c r="CM258" s="12">
        <v>0</v>
      </c>
      <c r="CN258" s="12">
        <v>0</v>
      </c>
      <c r="CO258" s="12">
        <v>0</v>
      </c>
      <c r="CP258" s="12">
        <v>0</v>
      </c>
      <c r="CQ258" s="12">
        <v>0</v>
      </c>
      <c r="CR258" s="12">
        <v>0</v>
      </c>
      <c r="CS258" s="12">
        <v>0</v>
      </c>
      <c r="CT258" s="12">
        <v>0</v>
      </c>
      <c r="CU258" s="12">
        <v>0</v>
      </c>
      <c r="CV258" s="12">
        <v>0</v>
      </c>
      <c r="CW258" s="12">
        <v>0</v>
      </c>
      <c r="CX258" s="12">
        <v>0</v>
      </c>
      <c r="CY258" s="12">
        <v>0</v>
      </c>
      <c r="CZ258" s="12">
        <v>0</v>
      </c>
      <c r="DA258" s="12">
        <v>0</v>
      </c>
      <c r="DB258" s="12">
        <v>0</v>
      </c>
      <c r="DC258" s="12">
        <v>0</v>
      </c>
      <c r="DD258" s="12">
        <v>0</v>
      </c>
      <c r="DE258" s="13">
        <v>0</v>
      </c>
      <c r="DF258" s="10">
        <v>0</v>
      </c>
      <c r="DG258" s="1">
        <f t="shared" si="3"/>
        <v>62</v>
      </c>
    </row>
    <row r="259" spans="1:111" ht="16.5" x14ac:dyDescent="0.35">
      <c r="A259" s="12">
        <v>19</v>
      </c>
      <c r="B259" s="11">
        <v>1</v>
      </c>
      <c r="C259" s="11">
        <v>20</v>
      </c>
      <c r="D259" s="12" t="s">
        <v>86</v>
      </c>
      <c r="E259" s="12">
        <v>28.14</v>
      </c>
      <c r="F259" s="12">
        <v>72.34</v>
      </c>
      <c r="G259" s="12">
        <v>119.31</v>
      </c>
      <c r="H259" s="12">
        <v>177.99</v>
      </c>
      <c r="I259" s="12">
        <v>240.39</v>
      </c>
      <c r="J259" s="12">
        <v>306.69</v>
      </c>
      <c r="K259" s="12">
        <v>377.13</v>
      </c>
      <c r="L259" s="12">
        <v>451.91</v>
      </c>
      <c r="M259" s="12">
        <v>531.29</v>
      </c>
      <c r="N259" s="12">
        <v>615.51</v>
      </c>
      <c r="O259" s="12">
        <v>704.85</v>
      </c>
      <c r="P259" s="12">
        <v>799.6</v>
      </c>
      <c r="Q259" s="12">
        <v>900.1</v>
      </c>
      <c r="R259" s="12">
        <v>1006.68</v>
      </c>
      <c r="S259" s="12">
        <v>1119.69</v>
      </c>
      <c r="T259" s="12">
        <v>1239.51</v>
      </c>
      <c r="U259" s="12">
        <v>1366.54</v>
      </c>
      <c r="V259" s="12">
        <v>1501.17</v>
      </c>
      <c r="W259" s="12">
        <v>1643.84</v>
      </c>
      <c r="X259" s="12">
        <v>1794.98</v>
      </c>
      <c r="Y259" s="12">
        <v>1881.06</v>
      </c>
      <c r="Z259" s="12">
        <v>1971.61</v>
      </c>
      <c r="AA259" s="12">
        <v>2066.85</v>
      </c>
      <c r="AB259" s="12">
        <v>2167</v>
      </c>
      <c r="AC259" s="12">
        <v>2272.33</v>
      </c>
      <c r="AD259" s="12">
        <v>2383.13</v>
      </c>
      <c r="AE259" s="12">
        <v>2499.7600000000002</v>
      </c>
      <c r="AF259" s="12">
        <v>2622.62</v>
      </c>
      <c r="AG259" s="12">
        <v>2752.21</v>
      </c>
      <c r="AH259" s="12">
        <v>2889.16</v>
      </c>
      <c r="AI259" s="12">
        <v>3034.23</v>
      </c>
      <c r="AJ259" s="12">
        <v>3188.31</v>
      </c>
      <c r="AK259" s="12">
        <v>3352.4</v>
      </c>
      <c r="AL259" s="12">
        <v>3527.66</v>
      </c>
      <c r="AM259" s="12">
        <v>3715.39</v>
      </c>
      <c r="AN259" s="12">
        <v>3917.06</v>
      </c>
      <c r="AO259" s="12">
        <v>4134.38</v>
      </c>
      <c r="AP259" s="12">
        <v>4369.2700000000004</v>
      </c>
      <c r="AQ259" s="12">
        <v>4623.78</v>
      </c>
      <c r="AR259" s="12">
        <v>4900.0600000000004</v>
      </c>
      <c r="AS259" s="12">
        <v>5200.46</v>
      </c>
      <c r="AT259" s="12">
        <v>5527.47</v>
      </c>
      <c r="AU259" s="12">
        <v>5883.89</v>
      </c>
      <c r="AV259" s="12">
        <v>6272.92</v>
      </c>
      <c r="AW259" s="12">
        <v>6698.22</v>
      </c>
      <c r="AX259" s="12">
        <v>7164.02</v>
      </c>
      <c r="AY259" s="12">
        <v>7675.15</v>
      </c>
      <c r="AZ259" s="12">
        <v>8239.34</v>
      </c>
      <c r="BA259" s="12">
        <v>8863.89</v>
      </c>
      <c r="BB259" s="12">
        <v>9557.57</v>
      </c>
      <c r="BC259" s="12">
        <v>10330.64</v>
      </c>
      <c r="BD259" s="12">
        <v>11196.76</v>
      </c>
      <c r="BE259" s="12">
        <v>12168.79</v>
      </c>
      <c r="BF259" s="12">
        <v>13267.68</v>
      </c>
      <c r="BG259" s="12">
        <v>14520.14</v>
      </c>
      <c r="BH259" s="12">
        <v>15960.28</v>
      </c>
      <c r="BI259" s="12">
        <v>17633.14</v>
      </c>
      <c r="BJ259" s="12">
        <v>19598.93</v>
      </c>
      <c r="BK259" s="12">
        <v>21937.77</v>
      </c>
      <c r="BL259" s="12">
        <v>24757.119999999999</v>
      </c>
      <c r="BM259" s="12">
        <v>0</v>
      </c>
      <c r="BN259" s="12">
        <v>0</v>
      </c>
      <c r="BO259" s="12">
        <v>0</v>
      </c>
      <c r="BP259" s="12">
        <v>0</v>
      </c>
      <c r="BQ259" s="12">
        <v>0</v>
      </c>
      <c r="BR259" s="12">
        <v>0</v>
      </c>
      <c r="BS259" s="12">
        <v>0</v>
      </c>
      <c r="BT259" s="12">
        <v>0</v>
      </c>
      <c r="BU259" s="12">
        <v>0</v>
      </c>
      <c r="BV259" s="12">
        <v>0</v>
      </c>
      <c r="BW259" s="12">
        <v>0</v>
      </c>
      <c r="BX259" s="12">
        <v>0</v>
      </c>
      <c r="BY259" s="12">
        <v>0</v>
      </c>
      <c r="BZ259" s="12">
        <v>0</v>
      </c>
      <c r="CA259" s="12">
        <v>0</v>
      </c>
      <c r="CB259" s="12">
        <v>0</v>
      </c>
      <c r="CC259" s="12">
        <v>0</v>
      </c>
      <c r="CD259" s="12">
        <v>0</v>
      </c>
      <c r="CE259" s="12">
        <v>0</v>
      </c>
      <c r="CF259" s="12">
        <v>0</v>
      </c>
      <c r="CG259" s="12">
        <v>0</v>
      </c>
      <c r="CH259" s="12">
        <v>0</v>
      </c>
      <c r="CI259" s="12">
        <v>0</v>
      </c>
      <c r="CJ259" s="12">
        <v>0</v>
      </c>
      <c r="CK259" s="12">
        <v>0</v>
      </c>
      <c r="CL259" s="12">
        <v>0</v>
      </c>
      <c r="CM259" s="12">
        <v>0</v>
      </c>
      <c r="CN259" s="12">
        <v>0</v>
      </c>
      <c r="CO259" s="12">
        <v>0</v>
      </c>
      <c r="CP259" s="12">
        <v>0</v>
      </c>
      <c r="CQ259" s="12">
        <v>0</v>
      </c>
      <c r="CR259" s="12">
        <v>0</v>
      </c>
      <c r="CS259" s="12">
        <v>0</v>
      </c>
      <c r="CT259" s="12">
        <v>0</v>
      </c>
      <c r="CU259" s="12">
        <v>0</v>
      </c>
      <c r="CV259" s="12">
        <v>0</v>
      </c>
      <c r="CW259" s="12">
        <v>0</v>
      </c>
      <c r="CX259" s="12">
        <v>0</v>
      </c>
      <c r="CY259" s="12">
        <v>0</v>
      </c>
      <c r="CZ259" s="12">
        <v>0</v>
      </c>
      <c r="DA259" s="12">
        <v>0</v>
      </c>
      <c r="DB259" s="12">
        <v>0</v>
      </c>
      <c r="DC259" s="12">
        <v>0</v>
      </c>
      <c r="DD259" s="12">
        <v>0</v>
      </c>
      <c r="DE259" s="13">
        <v>0</v>
      </c>
      <c r="DF259" s="10">
        <v>0</v>
      </c>
      <c r="DG259" s="1">
        <f t="shared" si="3"/>
        <v>61</v>
      </c>
    </row>
    <row r="260" spans="1:111" ht="16.5" x14ac:dyDescent="0.35">
      <c r="A260" s="12">
        <v>20</v>
      </c>
      <c r="B260" s="11">
        <v>1</v>
      </c>
      <c r="C260" s="11">
        <v>20</v>
      </c>
      <c r="D260" s="12" t="s">
        <v>86</v>
      </c>
      <c r="E260" s="12">
        <v>29.52</v>
      </c>
      <c r="F260" s="12">
        <v>75.92</v>
      </c>
      <c r="G260" s="12">
        <v>125.22</v>
      </c>
      <c r="H260" s="12">
        <v>186.84</v>
      </c>
      <c r="I260" s="12">
        <v>252.37</v>
      </c>
      <c r="J260" s="12">
        <v>322.02</v>
      </c>
      <c r="K260" s="12">
        <v>396.02</v>
      </c>
      <c r="L260" s="12">
        <v>474.6</v>
      </c>
      <c r="M260" s="12">
        <v>558.03</v>
      </c>
      <c r="N260" s="12">
        <v>646.58000000000004</v>
      </c>
      <c r="O260" s="12">
        <v>740.54</v>
      </c>
      <c r="P260" s="12">
        <v>840.24</v>
      </c>
      <c r="Q260" s="12">
        <v>946.02</v>
      </c>
      <c r="R260" s="12">
        <v>1058.23</v>
      </c>
      <c r="S260" s="12">
        <v>1177.25</v>
      </c>
      <c r="T260" s="12">
        <v>1303.47</v>
      </c>
      <c r="U260" s="12">
        <v>1437.31</v>
      </c>
      <c r="V260" s="12">
        <v>1579.18</v>
      </c>
      <c r="W260" s="12">
        <v>1729.54</v>
      </c>
      <c r="X260" s="12">
        <v>1888.78</v>
      </c>
      <c r="Y260" s="12">
        <v>1979.7</v>
      </c>
      <c r="Z260" s="12">
        <v>2075.33</v>
      </c>
      <c r="AA260" s="12">
        <v>2175.89</v>
      </c>
      <c r="AB260" s="12">
        <v>2281.65</v>
      </c>
      <c r="AC260" s="12">
        <v>2392.92</v>
      </c>
      <c r="AD260" s="12">
        <v>2510.02</v>
      </c>
      <c r="AE260" s="12">
        <v>2633.38</v>
      </c>
      <c r="AF260" s="12">
        <v>2763.5</v>
      </c>
      <c r="AG260" s="12">
        <v>2901.01</v>
      </c>
      <c r="AH260" s="12">
        <v>3046.68</v>
      </c>
      <c r="AI260" s="12">
        <v>3201.39</v>
      </c>
      <c r="AJ260" s="12">
        <v>3366.16</v>
      </c>
      <c r="AK260" s="12">
        <v>3542.14</v>
      </c>
      <c r="AL260" s="12">
        <v>3730.64</v>
      </c>
      <c r="AM260" s="12">
        <v>3933.13</v>
      </c>
      <c r="AN260" s="12">
        <v>4151.34</v>
      </c>
      <c r="AO260" s="12">
        <v>4387.2</v>
      </c>
      <c r="AP260" s="12">
        <v>4642.76</v>
      </c>
      <c r="AQ260" s="12">
        <v>4920.17</v>
      </c>
      <c r="AR260" s="12">
        <v>5221.8100000000004</v>
      </c>
      <c r="AS260" s="12">
        <v>5550.15</v>
      </c>
      <c r="AT260" s="12">
        <v>5908.04</v>
      </c>
      <c r="AU260" s="12">
        <v>6298.66</v>
      </c>
      <c r="AV260" s="12">
        <v>6725.71</v>
      </c>
      <c r="AW260" s="12">
        <v>7193.42</v>
      </c>
      <c r="AX260" s="12">
        <v>7706.65</v>
      </c>
      <c r="AY260" s="12">
        <v>8273.15</v>
      </c>
      <c r="AZ260" s="12">
        <v>8900.26</v>
      </c>
      <c r="BA260" s="12">
        <v>9596.7900000000009</v>
      </c>
      <c r="BB260" s="12">
        <v>10373.040000000001</v>
      </c>
      <c r="BC260" s="12">
        <v>11242.71</v>
      </c>
      <c r="BD260" s="12">
        <v>12218.73</v>
      </c>
      <c r="BE260" s="12">
        <v>13322.13</v>
      </c>
      <c r="BF260" s="12">
        <v>14579.73</v>
      </c>
      <c r="BG260" s="12">
        <v>16025.78</v>
      </c>
      <c r="BH260" s="12">
        <v>17705.509999999998</v>
      </c>
      <c r="BI260" s="12">
        <v>19679.37</v>
      </c>
      <c r="BJ260" s="12">
        <v>22027.81</v>
      </c>
      <c r="BK260" s="12">
        <v>24858.73</v>
      </c>
      <c r="BL260" s="12">
        <v>0</v>
      </c>
      <c r="BM260" s="12">
        <v>0</v>
      </c>
      <c r="BN260" s="12">
        <v>0</v>
      </c>
      <c r="BO260" s="12">
        <v>0</v>
      </c>
      <c r="BP260" s="12">
        <v>0</v>
      </c>
      <c r="BQ260" s="12">
        <v>0</v>
      </c>
      <c r="BR260" s="12">
        <v>0</v>
      </c>
      <c r="BS260" s="12">
        <v>0</v>
      </c>
      <c r="BT260" s="12">
        <v>0</v>
      </c>
      <c r="BU260" s="12">
        <v>0</v>
      </c>
      <c r="BV260" s="12">
        <v>0</v>
      </c>
      <c r="BW260" s="12">
        <v>0</v>
      </c>
      <c r="BX260" s="12">
        <v>0</v>
      </c>
      <c r="BY260" s="12">
        <v>0</v>
      </c>
      <c r="BZ260" s="12">
        <v>0</v>
      </c>
      <c r="CA260" s="12">
        <v>0</v>
      </c>
      <c r="CB260" s="12">
        <v>0</v>
      </c>
      <c r="CC260" s="12">
        <v>0</v>
      </c>
      <c r="CD260" s="12">
        <v>0</v>
      </c>
      <c r="CE260" s="12">
        <v>0</v>
      </c>
      <c r="CF260" s="12">
        <v>0</v>
      </c>
      <c r="CG260" s="12">
        <v>0</v>
      </c>
      <c r="CH260" s="12">
        <v>0</v>
      </c>
      <c r="CI260" s="12">
        <v>0</v>
      </c>
      <c r="CJ260" s="12">
        <v>0</v>
      </c>
      <c r="CK260" s="12">
        <v>0</v>
      </c>
      <c r="CL260" s="12">
        <v>0</v>
      </c>
      <c r="CM260" s="12">
        <v>0</v>
      </c>
      <c r="CN260" s="12">
        <v>0</v>
      </c>
      <c r="CO260" s="12">
        <v>0</v>
      </c>
      <c r="CP260" s="12">
        <v>0</v>
      </c>
      <c r="CQ260" s="12">
        <v>0</v>
      </c>
      <c r="CR260" s="12">
        <v>0</v>
      </c>
      <c r="CS260" s="12">
        <v>0</v>
      </c>
      <c r="CT260" s="12">
        <v>0</v>
      </c>
      <c r="CU260" s="12">
        <v>0</v>
      </c>
      <c r="CV260" s="12">
        <v>0</v>
      </c>
      <c r="CW260" s="12">
        <v>0</v>
      </c>
      <c r="CX260" s="12">
        <v>0</v>
      </c>
      <c r="CY260" s="12">
        <v>0</v>
      </c>
      <c r="CZ260" s="12">
        <v>0</v>
      </c>
      <c r="DA260" s="12">
        <v>0</v>
      </c>
      <c r="DB260" s="12">
        <v>0</v>
      </c>
      <c r="DC260" s="12">
        <v>0</v>
      </c>
      <c r="DD260" s="12">
        <v>0</v>
      </c>
      <c r="DE260" s="13">
        <v>0</v>
      </c>
      <c r="DF260" s="10">
        <v>0</v>
      </c>
      <c r="DG260" s="1">
        <f t="shared" si="3"/>
        <v>60</v>
      </c>
    </row>
    <row r="261" spans="1:111" ht="16.5" x14ac:dyDescent="0.35">
      <c r="A261" s="12">
        <v>21</v>
      </c>
      <c r="B261" s="11">
        <v>1</v>
      </c>
      <c r="C261" s="11">
        <v>20</v>
      </c>
      <c r="D261" s="12" t="s">
        <v>86</v>
      </c>
      <c r="E261" s="12">
        <v>30.99</v>
      </c>
      <c r="F261" s="12">
        <v>79.7</v>
      </c>
      <c r="G261" s="12">
        <v>131.47999999999999</v>
      </c>
      <c r="H261" s="12">
        <v>196.21</v>
      </c>
      <c r="I261" s="12">
        <v>265.05</v>
      </c>
      <c r="J261" s="12">
        <v>338.24</v>
      </c>
      <c r="K261" s="12">
        <v>416.01</v>
      </c>
      <c r="L261" s="12">
        <v>498.62</v>
      </c>
      <c r="M261" s="12">
        <v>586.35</v>
      </c>
      <c r="N261" s="12">
        <v>679.49</v>
      </c>
      <c r="O261" s="12">
        <v>778.38</v>
      </c>
      <c r="P261" s="12">
        <v>883.34</v>
      </c>
      <c r="Q261" s="12">
        <v>994.72</v>
      </c>
      <c r="R261" s="12">
        <v>1112.9100000000001</v>
      </c>
      <c r="S261" s="12">
        <v>1238.3</v>
      </c>
      <c r="T261" s="12">
        <v>1371.31</v>
      </c>
      <c r="U261" s="12">
        <v>1512.36</v>
      </c>
      <c r="V261" s="12">
        <v>1661.9</v>
      </c>
      <c r="W261" s="12">
        <v>1820.35</v>
      </c>
      <c r="X261" s="12">
        <v>1988.16</v>
      </c>
      <c r="Y261" s="12">
        <v>2084.1999999999998</v>
      </c>
      <c r="Z261" s="12">
        <v>2185.19</v>
      </c>
      <c r="AA261" s="12">
        <v>2291.4</v>
      </c>
      <c r="AB261" s="12">
        <v>2403.14</v>
      </c>
      <c r="AC261" s="12">
        <v>2520.75</v>
      </c>
      <c r="AD261" s="12">
        <v>2644.63</v>
      </c>
      <c r="AE261" s="12">
        <v>2775.31</v>
      </c>
      <c r="AF261" s="12">
        <v>2913.41</v>
      </c>
      <c r="AG261" s="12">
        <v>3059.7</v>
      </c>
      <c r="AH261" s="12">
        <v>3215.07</v>
      </c>
      <c r="AI261" s="12">
        <v>3380.54</v>
      </c>
      <c r="AJ261" s="12">
        <v>3557.28</v>
      </c>
      <c r="AK261" s="12">
        <v>3746.58</v>
      </c>
      <c r="AL261" s="12">
        <v>3949.94</v>
      </c>
      <c r="AM261" s="12">
        <v>4169.08</v>
      </c>
      <c r="AN261" s="12">
        <v>4405.95</v>
      </c>
      <c r="AO261" s="12">
        <v>4662.59</v>
      </c>
      <c r="AP261" s="12">
        <v>4941.1899999999996</v>
      </c>
      <c r="AQ261" s="12">
        <v>5244.12</v>
      </c>
      <c r="AR261" s="12">
        <v>5573.87</v>
      </c>
      <c r="AS261" s="12">
        <v>5933.28</v>
      </c>
      <c r="AT261" s="12">
        <v>6325.57</v>
      </c>
      <c r="AU261" s="12">
        <v>6754.45</v>
      </c>
      <c r="AV261" s="12">
        <v>7224.15</v>
      </c>
      <c r="AW261" s="12">
        <v>7739.58</v>
      </c>
      <c r="AX261" s="12">
        <v>8308.5</v>
      </c>
      <c r="AY261" s="12">
        <v>8938.2900000000009</v>
      </c>
      <c r="AZ261" s="12">
        <v>9637.7999999999993</v>
      </c>
      <c r="BA261" s="12">
        <v>10417.36</v>
      </c>
      <c r="BB261" s="12">
        <v>11290.74</v>
      </c>
      <c r="BC261" s="12">
        <v>12270.94</v>
      </c>
      <c r="BD261" s="12">
        <v>13379.05</v>
      </c>
      <c r="BE261" s="12">
        <v>14642.02</v>
      </c>
      <c r="BF261" s="12">
        <v>16094.26</v>
      </c>
      <c r="BG261" s="12">
        <v>17781.16</v>
      </c>
      <c r="BH261" s="12">
        <v>19763.45</v>
      </c>
      <c r="BI261" s="12">
        <v>22121.919999999998</v>
      </c>
      <c r="BJ261" s="12">
        <v>24964.94</v>
      </c>
      <c r="BK261" s="12">
        <v>0</v>
      </c>
      <c r="BL261" s="12">
        <v>0</v>
      </c>
      <c r="BM261" s="12">
        <v>0</v>
      </c>
      <c r="BN261" s="12">
        <v>0</v>
      </c>
      <c r="BO261" s="12">
        <v>0</v>
      </c>
      <c r="BP261" s="12">
        <v>0</v>
      </c>
      <c r="BQ261" s="12">
        <v>0</v>
      </c>
      <c r="BR261" s="12">
        <v>0</v>
      </c>
      <c r="BS261" s="12">
        <v>0</v>
      </c>
      <c r="BT261" s="12">
        <v>0</v>
      </c>
      <c r="BU261" s="12">
        <v>0</v>
      </c>
      <c r="BV261" s="12">
        <v>0</v>
      </c>
      <c r="BW261" s="12">
        <v>0</v>
      </c>
      <c r="BX261" s="12">
        <v>0</v>
      </c>
      <c r="BY261" s="12">
        <v>0</v>
      </c>
      <c r="BZ261" s="12">
        <v>0</v>
      </c>
      <c r="CA261" s="12">
        <v>0</v>
      </c>
      <c r="CB261" s="12">
        <v>0</v>
      </c>
      <c r="CC261" s="12">
        <v>0</v>
      </c>
      <c r="CD261" s="12">
        <v>0</v>
      </c>
      <c r="CE261" s="12">
        <v>0</v>
      </c>
      <c r="CF261" s="12">
        <v>0</v>
      </c>
      <c r="CG261" s="12">
        <v>0</v>
      </c>
      <c r="CH261" s="12">
        <v>0</v>
      </c>
      <c r="CI261" s="12">
        <v>0</v>
      </c>
      <c r="CJ261" s="12">
        <v>0</v>
      </c>
      <c r="CK261" s="12">
        <v>0</v>
      </c>
      <c r="CL261" s="12">
        <v>0</v>
      </c>
      <c r="CM261" s="12">
        <v>0</v>
      </c>
      <c r="CN261" s="12">
        <v>0</v>
      </c>
      <c r="CO261" s="12">
        <v>0</v>
      </c>
      <c r="CP261" s="12">
        <v>0</v>
      </c>
      <c r="CQ261" s="12">
        <v>0</v>
      </c>
      <c r="CR261" s="12">
        <v>0</v>
      </c>
      <c r="CS261" s="12">
        <v>0</v>
      </c>
      <c r="CT261" s="12">
        <v>0</v>
      </c>
      <c r="CU261" s="12">
        <v>0</v>
      </c>
      <c r="CV261" s="12">
        <v>0</v>
      </c>
      <c r="CW261" s="12">
        <v>0</v>
      </c>
      <c r="CX261" s="12">
        <v>0</v>
      </c>
      <c r="CY261" s="12">
        <v>0</v>
      </c>
      <c r="CZ261" s="12">
        <v>0</v>
      </c>
      <c r="DA261" s="12">
        <v>0</v>
      </c>
      <c r="DB261" s="12">
        <v>0</v>
      </c>
      <c r="DC261" s="12">
        <v>0</v>
      </c>
      <c r="DD261" s="12">
        <v>0</v>
      </c>
      <c r="DE261" s="13">
        <v>0</v>
      </c>
      <c r="DF261" s="10">
        <v>0</v>
      </c>
      <c r="DG261" s="1">
        <f t="shared" si="3"/>
        <v>59</v>
      </c>
    </row>
    <row r="262" spans="1:111" ht="16.5" x14ac:dyDescent="0.35">
      <c r="A262" s="12">
        <v>22</v>
      </c>
      <c r="B262" s="11">
        <v>1</v>
      </c>
      <c r="C262" s="11">
        <v>20</v>
      </c>
      <c r="D262" s="12" t="s">
        <v>86</v>
      </c>
      <c r="E262" s="12">
        <v>32.54</v>
      </c>
      <c r="F262" s="12">
        <v>83.7</v>
      </c>
      <c r="G262" s="12">
        <v>138.1</v>
      </c>
      <c r="H262" s="12">
        <v>206.11</v>
      </c>
      <c r="I262" s="12">
        <v>278.45999999999998</v>
      </c>
      <c r="J262" s="12">
        <v>355.4</v>
      </c>
      <c r="K262" s="12">
        <v>437.17</v>
      </c>
      <c r="L262" s="12">
        <v>524.05999999999995</v>
      </c>
      <c r="M262" s="12">
        <v>616.36</v>
      </c>
      <c r="N262" s="12">
        <v>714.4</v>
      </c>
      <c r="O262" s="12">
        <v>818.51</v>
      </c>
      <c r="P262" s="12">
        <v>929.04</v>
      </c>
      <c r="Q262" s="12">
        <v>1046.3699999999999</v>
      </c>
      <c r="R262" s="12">
        <v>1170.9000000000001</v>
      </c>
      <c r="S262" s="12">
        <v>1303.05</v>
      </c>
      <c r="T262" s="12">
        <v>1443.24</v>
      </c>
      <c r="U262" s="12">
        <v>1591.94</v>
      </c>
      <c r="V262" s="12">
        <v>1749.56</v>
      </c>
      <c r="W262" s="12">
        <v>1916.58</v>
      </c>
      <c r="X262" s="12">
        <v>2093.4499999999998</v>
      </c>
      <c r="Y262" s="12">
        <v>2194.89</v>
      </c>
      <c r="Z262" s="12">
        <v>2301.5700000000002</v>
      </c>
      <c r="AA262" s="12">
        <v>2413.81</v>
      </c>
      <c r="AB262" s="12">
        <v>2531.94</v>
      </c>
      <c r="AC262" s="12">
        <v>2656.37</v>
      </c>
      <c r="AD262" s="12">
        <v>2787.63</v>
      </c>
      <c r="AE262" s="12">
        <v>2926.34</v>
      </c>
      <c r="AF262" s="12">
        <v>3073.28</v>
      </c>
      <c r="AG262" s="12">
        <v>3229.34</v>
      </c>
      <c r="AH262" s="12">
        <v>3395.55</v>
      </c>
      <c r="AI262" s="12">
        <v>3573.07</v>
      </c>
      <c r="AJ262" s="12">
        <v>3763.21</v>
      </c>
      <c r="AK262" s="12">
        <v>3967.47</v>
      </c>
      <c r="AL262" s="12">
        <v>4187.59</v>
      </c>
      <c r="AM262" s="12">
        <v>4425.51</v>
      </c>
      <c r="AN262" s="12">
        <v>4683.29</v>
      </c>
      <c r="AO262" s="12">
        <v>4963.13</v>
      </c>
      <c r="AP262" s="12">
        <v>5267.4</v>
      </c>
      <c r="AQ262" s="12">
        <v>5598.61</v>
      </c>
      <c r="AR262" s="12">
        <v>5959.62</v>
      </c>
      <c r="AS262" s="12">
        <v>6353.65</v>
      </c>
      <c r="AT262" s="12">
        <v>6784.43</v>
      </c>
      <c r="AU262" s="12">
        <v>7256.22</v>
      </c>
      <c r="AV262" s="12">
        <v>7773.94</v>
      </c>
      <c r="AW262" s="12">
        <v>8345.3799999999992</v>
      </c>
      <c r="AX262" s="12">
        <v>8977.9699999999993</v>
      </c>
      <c r="AY262" s="12">
        <v>9680.58</v>
      </c>
      <c r="AZ262" s="12">
        <v>10463.6</v>
      </c>
      <c r="BA262" s="12">
        <v>11340.86</v>
      </c>
      <c r="BB262" s="12">
        <v>12325.41</v>
      </c>
      <c r="BC262" s="12">
        <v>13438.44</v>
      </c>
      <c r="BD262" s="12">
        <v>14707.02</v>
      </c>
      <c r="BE262" s="12">
        <v>16165.7</v>
      </c>
      <c r="BF262" s="12">
        <v>17860.09</v>
      </c>
      <c r="BG262" s="12">
        <v>19851.18</v>
      </c>
      <c r="BH262" s="12">
        <v>22220.12</v>
      </c>
      <c r="BI262" s="12">
        <v>25075.759999999998</v>
      </c>
      <c r="BJ262" s="12">
        <v>0</v>
      </c>
      <c r="BK262" s="12">
        <v>0</v>
      </c>
      <c r="BL262" s="12">
        <v>0</v>
      </c>
      <c r="BM262" s="12">
        <v>0</v>
      </c>
      <c r="BN262" s="12">
        <v>0</v>
      </c>
      <c r="BO262" s="12">
        <v>0</v>
      </c>
      <c r="BP262" s="12">
        <v>0</v>
      </c>
      <c r="BQ262" s="12">
        <v>0</v>
      </c>
      <c r="BR262" s="12">
        <v>0</v>
      </c>
      <c r="BS262" s="12">
        <v>0</v>
      </c>
      <c r="BT262" s="12">
        <v>0</v>
      </c>
      <c r="BU262" s="12">
        <v>0</v>
      </c>
      <c r="BV262" s="12">
        <v>0</v>
      </c>
      <c r="BW262" s="12">
        <v>0</v>
      </c>
      <c r="BX262" s="12">
        <v>0</v>
      </c>
      <c r="BY262" s="12">
        <v>0</v>
      </c>
      <c r="BZ262" s="12">
        <v>0</v>
      </c>
      <c r="CA262" s="12">
        <v>0</v>
      </c>
      <c r="CB262" s="12">
        <v>0</v>
      </c>
      <c r="CC262" s="12">
        <v>0</v>
      </c>
      <c r="CD262" s="12">
        <v>0</v>
      </c>
      <c r="CE262" s="12">
        <v>0</v>
      </c>
      <c r="CF262" s="12">
        <v>0</v>
      </c>
      <c r="CG262" s="12">
        <v>0</v>
      </c>
      <c r="CH262" s="12">
        <v>0</v>
      </c>
      <c r="CI262" s="12">
        <v>0</v>
      </c>
      <c r="CJ262" s="12">
        <v>0</v>
      </c>
      <c r="CK262" s="12">
        <v>0</v>
      </c>
      <c r="CL262" s="12">
        <v>0</v>
      </c>
      <c r="CM262" s="12">
        <v>0</v>
      </c>
      <c r="CN262" s="12">
        <v>0</v>
      </c>
      <c r="CO262" s="12">
        <v>0</v>
      </c>
      <c r="CP262" s="12">
        <v>0</v>
      </c>
      <c r="CQ262" s="12">
        <v>0</v>
      </c>
      <c r="CR262" s="12">
        <v>0</v>
      </c>
      <c r="CS262" s="12">
        <v>0</v>
      </c>
      <c r="CT262" s="12">
        <v>0</v>
      </c>
      <c r="CU262" s="12">
        <v>0</v>
      </c>
      <c r="CV262" s="12">
        <v>0</v>
      </c>
      <c r="CW262" s="12">
        <v>0</v>
      </c>
      <c r="CX262" s="12">
        <v>0</v>
      </c>
      <c r="CY262" s="12">
        <v>0</v>
      </c>
      <c r="CZ262" s="12">
        <v>0</v>
      </c>
      <c r="DA262" s="12">
        <v>0</v>
      </c>
      <c r="DB262" s="12">
        <v>0</v>
      </c>
      <c r="DC262" s="12">
        <v>0</v>
      </c>
      <c r="DD262" s="12">
        <v>0</v>
      </c>
      <c r="DE262" s="13">
        <v>0</v>
      </c>
      <c r="DF262" s="10">
        <v>0</v>
      </c>
      <c r="DG262" s="1">
        <f t="shared" si="3"/>
        <v>58</v>
      </c>
    </row>
    <row r="263" spans="1:111" ht="16.5" x14ac:dyDescent="0.35">
      <c r="A263" s="12">
        <v>23</v>
      </c>
      <c r="B263" s="11">
        <v>1</v>
      </c>
      <c r="C263" s="11">
        <v>20</v>
      </c>
      <c r="D263" s="12" t="s">
        <v>86</v>
      </c>
      <c r="E263" s="12">
        <v>34.17</v>
      </c>
      <c r="F263" s="12">
        <v>87.94</v>
      </c>
      <c r="G263" s="12">
        <v>145.11000000000001</v>
      </c>
      <c r="H263" s="12">
        <v>216.6</v>
      </c>
      <c r="I263" s="12">
        <v>292.67</v>
      </c>
      <c r="J263" s="12">
        <v>373.58</v>
      </c>
      <c r="K263" s="12">
        <v>459.6</v>
      </c>
      <c r="L263" s="12">
        <v>551.03</v>
      </c>
      <c r="M263" s="12">
        <v>648.20000000000005</v>
      </c>
      <c r="N263" s="12">
        <v>751.44</v>
      </c>
      <c r="O263" s="12">
        <v>861.09</v>
      </c>
      <c r="P263" s="12">
        <v>977.54</v>
      </c>
      <c r="Q263" s="12">
        <v>1101.18</v>
      </c>
      <c r="R263" s="12">
        <v>1232.44</v>
      </c>
      <c r="S263" s="12">
        <v>1371.74</v>
      </c>
      <c r="T263" s="12">
        <v>1519.56</v>
      </c>
      <c r="U263" s="12">
        <v>1676.33</v>
      </c>
      <c r="V263" s="12">
        <v>1842.51</v>
      </c>
      <c r="W263" s="12">
        <v>2018.59</v>
      </c>
      <c r="X263" s="12">
        <v>2205.0500000000002</v>
      </c>
      <c r="Y263" s="12">
        <v>2312.23</v>
      </c>
      <c r="Z263" s="12">
        <v>2424.98</v>
      </c>
      <c r="AA263" s="12">
        <v>2543.66</v>
      </c>
      <c r="AB263" s="12">
        <v>2668.67</v>
      </c>
      <c r="AC263" s="12">
        <v>2800.54</v>
      </c>
      <c r="AD263" s="12">
        <v>2939.89</v>
      </c>
      <c r="AE263" s="12">
        <v>3087.51</v>
      </c>
      <c r="AF263" s="12">
        <v>3244.29</v>
      </c>
      <c r="AG263" s="12">
        <v>3411.27</v>
      </c>
      <c r="AH263" s="12">
        <v>3589.61</v>
      </c>
      <c r="AI263" s="12">
        <v>3780.63</v>
      </c>
      <c r="AJ263" s="12">
        <v>3985.84</v>
      </c>
      <c r="AK263" s="12">
        <v>4206.9799999999996</v>
      </c>
      <c r="AL263" s="12">
        <v>4445.99</v>
      </c>
      <c r="AM263" s="12">
        <v>4704.97</v>
      </c>
      <c r="AN263" s="12">
        <v>4986.1000000000004</v>
      </c>
      <c r="AO263" s="12">
        <v>5291.78</v>
      </c>
      <c r="AP263" s="12">
        <v>5624.53</v>
      </c>
      <c r="AQ263" s="12">
        <v>5987.21</v>
      </c>
      <c r="AR263" s="12">
        <v>6383.07</v>
      </c>
      <c r="AS263" s="12">
        <v>6815.84</v>
      </c>
      <c r="AT263" s="12">
        <v>7289.82</v>
      </c>
      <c r="AU263" s="12">
        <v>7809.93</v>
      </c>
      <c r="AV263" s="12">
        <v>8384.02</v>
      </c>
      <c r="AW263" s="12">
        <v>9019.5300000000007</v>
      </c>
      <c r="AX263" s="12">
        <v>9725.4</v>
      </c>
      <c r="AY263" s="12">
        <v>10512.05</v>
      </c>
      <c r="AZ263" s="12">
        <v>11393.37</v>
      </c>
      <c r="BA263" s="12">
        <v>12382.47</v>
      </c>
      <c r="BB263" s="12">
        <v>13500.66</v>
      </c>
      <c r="BC263" s="12">
        <v>14775.11</v>
      </c>
      <c r="BD263" s="12">
        <v>16240.54</v>
      </c>
      <c r="BE263" s="12">
        <v>17942.77</v>
      </c>
      <c r="BF263" s="12">
        <v>19943.080000000002</v>
      </c>
      <c r="BG263" s="12">
        <v>22322.99</v>
      </c>
      <c r="BH263" s="12">
        <v>25191.85</v>
      </c>
      <c r="BI263" s="12">
        <v>0</v>
      </c>
      <c r="BJ263" s="12">
        <v>0</v>
      </c>
      <c r="BK263" s="12">
        <v>0</v>
      </c>
      <c r="BL263" s="12">
        <v>0</v>
      </c>
      <c r="BM263" s="12">
        <v>0</v>
      </c>
      <c r="BN263" s="12">
        <v>0</v>
      </c>
      <c r="BO263" s="12">
        <v>0</v>
      </c>
      <c r="BP263" s="12">
        <v>0</v>
      </c>
      <c r="BQ263" s="12">
        <v>0</v>
      </c>
      <c r="BR263" s="12">
        <v>0</v>
      </c>
      <c r="BS263" s="12">
        <v>0</v>
      </c>
      <c r="BT263" s="12">
        <v>0</v>
      </c>
      <c r="BU263" s="12">
        <v>0</v>
      </c>
      <c r="BV263" s="12">
        <v>0</v>
      </c>
      <c r="BW263" s="12">
        <v>0</v>
      </c>
      <c r="BX263" s="12">
        <v>0</v>
      </c>
      <c r="BY263" s="12">
        <v>0</v>
      </c>
      <c r="BZ263" s="12">
        <v>0</v>
      </c>
      <c r="CA263" s="12">
        <v>0</v>
      </c>
      <c r="CB263" s="12">
        <v>0</v>
      </c>
      <c r="CC263" s="12">
        <v>0</v>
      </c>
      <c r="CD263" s="12">
        <v>0</v>
      </c>
      <c r="CE263" s="12">
        <v>0</v>
      </c>
      <c r="CF263" s="12">
        <v>0</v>
      </c>
      <c r="CG263" s="12">
        <v>0</v>
      </c>
      <c r="CH263" s="12">
        <v>0</v>
      </c>
      <c r="CI263" s="12">
        <v>0</v>
      </c>
      <c r="CJ263" s="12">
        <v>0</v>
      </c>
      <c r="CK263" s="12">
        <v>0</v>
      </c>
      <c r="CL263" s="12">
        <v>0</v>
      </c>
      <c r="CM263" s="12">
        <v>0</v>
      </c>
      <c r="CN263" s="12">
        <v>0</v>
      </c>
      <c r="CO263" s="12">
        <v>0</v>
      </c>
      <c r="CP263" s="12">
        <v>0</v>
      </c>
      <c r="CQ263" s="12">
        <v>0</v>
      </c>
      <c r="CR263" s="12">
        <v>0</v>
      </c>
      <c r="CS263" s="12">
        <v>0</v>
      </c>
      <c r="CT263" s="12">
        <v>0</v>
      </c>
      <c r="CU263" s="12">
        <v>0</v>
      </c>
      <c r="CV263" s="12">
        <v>0</v>
      </c>
      <c r="CW263" s="12">
        <v>0</v>
      </c>
      <c r="CX263" s="12">
        <v>0</v>
      </c>
      <c r="CY263" s="12">
        <v>0</v>
      </c>
      <c r="CZ263" s="12">
        <v>0</v>
      </c>
      <c r="DA263" s="12">
        <v>0</v>
      </c>
      <c r="DB263" s="12">
        <v>0</v>
      </c>
      <c r="DC263" s="12">
        <v>0</v>
      </c>
      <c r="DD263" s="12">
        <v>0</v>
      </c>
      <c r="DE263" s="13">
        <v>0</v>
      </c>
      <c r="DF263" s="10">
        <v>0</v>
      </c>
      <c r="DG263" s="1">
        <f t="shared" ref="DG263:DG326" si="4">IF(RIGHT(D263,1)="@",MID(D263,1,LEN(D263)-1)-A263,D263)</f>
        <v>57</v>
      </c>
    </row>
    <row r="264" spans="1:111" ht="16.5" x14ac:dyDescent="0.35">
      <c r="A264" s="12">
        <v>24</v>
      </c>
      <c r="B264" s="11">
        <v>1</v>
      </c>
      <c r="C264" s="11">
        <v>20</v>
      </c>
      <c r="D264" s="12" t="s">
        <v>86</v>
      </c>
      <c r="E264" s="12">
        <v>35.9</v>
      </c>
      <c r="F264" s="12">
        <v>92.42</v>
      </c>
      <c r="G264" s="12">
        <v>152.52000000000001</v>
      </c>
      <c r="H264" s="12">
        <v>227.7</v>
      </c>
      <c r="I264" s="12">
        <v>307.72000000000003</v>
      </c>
      <c r="J264" s="12">
        <v>392.85</v>
      </c>
      <c r="K264" s="12">
        <v>483.39</v>
      </c>
      <c r="L264" s="12">
        <v>579.66</v>
      </c>
      <c r="M264" s="12">
        <v>681.99</v>
      </c>
      <c r="N264" s="12">
        <v>790.74</v>
      </c>
      <c r="O264" s="12">
        <v>906.27</v>
      </c>
      <c r="P264" s="12">
        <v>1029</v>
      </c>
      <c r="Q264" s="12">
        <v>1159.33</v>
      </c>
      <c r="R264" s="12">
        <v>1297.72</v>
      </c>
      <c r="S264" s="12">
        <v>1444.62</v>
      </c>
      <c r="T264" s="12">
        <v>1600.49</v>
      </c>
      <c r="U264" s="12">
        <v>1765.81</v>
      </c>
      <c r="V264" s="12">
        <v>1941.04</v>
      </c>
      <c r="W264" s="12">
        <v>2126.71</v>
      </c>
      <c r="X264" s="12">
        <v>2323.35</v>
      </c>
      <c r="Y264" s="12">
        <v>2436.64</v>
      </c>
      <c r="Z264" s="12">
        <v>2555.89</v>
      </c>
      <c r="AA264" s="12">
        <v>2681.5</v>
      </c>
      <c r="AB264" s="12">
        <v>2814</v>
      </c>
      <c r="AC264" s="12">
        <v>2954.03</v>
      </c>
      <c r="AD264" s="12">
        <v>3102.35</v>
      </c>
      <c r="AE264" s="12">
        <v>3259.89</v>
      </c>
      <c r="AF264" s="12">
        <v>3427.67</v>
      </c>
      <c r="AG264" s="12">
        <v>3606.87</v>
      </c>
      <c r="AH264" s="12">
        <v>3798.81</v>
      </c>
      <c r="AI264" s="12">
        <v>4005.01</v>
      </c>
      <c r="AJ264" s="12">
        <v>4227.2</v>
      </c>
      <c r="AK264" s="12">
        <v>4467.37</v>
      </c>
      <c r="AL264" s="12">
        <v>4727.6000000000004</v>
      </c>
      <c r="AM264" s="12">
        <v>5010.08</v>
      </c>
      <c r="AN264" s="12">
        <v>5317.23</v>
      </c>
      <c r="AO264" s="12">
        <v>5651.58</v>
      </c>
      <c r="AP264" s="12">
        <v>6016</v>
      </c>
      <c r="AQ264" s="12">
        <v>6413.76</v>
      </c>
      <c r="AR264" s="12">
        <v>6848.62</v>
      </c>
      <c r="AS264" s="12">
        <v>7324.87</v>
      </c>
      <c r="AT264" s="12">
        <v>7847.48</v>
      </c>
      <c r="AU264" s="12">
        <v>8424.33</v>
      </c>
      <c r="AV264" s="12">
        <v>9062.9</v>
      </c>
      <c r="AW264" s="12">
        <v>9772.16</v>
      </c>
      <c r="AX264" s="12">
        <v>10562.59</v>
      </c>
      <c r="AY264" s="12">
        <v>11448.15</v>
      </c>
      <c r="AZ264" s="12">
        <v>12442.01</v>
      </c>
      <c r="BA264" s="12">
        <v>13565.58</v>
      </c>
      <c r="BB264" s="12">
        <v>14846.15</v>
      </c>
      <c r="BC264" s="12">
        <v>16318.63</v>
      </c>
      <c r="BD264" s="12">
        <v>18029.05</v>
      </c>
      <c r="BE264" s="12">
        <v>20038.98</v>
      </c>
      <c r="BF264" s="12">
        <v>22430.33</v>
      </c>
      <c r="BG264" s="12">
        <v>25312.99</v>
      </c>
      <c r="BH264" s="12">
        <v>0</v>
      </c>
      <c r="BI264" s="12">
        <v>0</v>
      </c>
      <c r="BJ264" s="12">
        <v>0</v>
      </c>
      <c r="BK264" s="12">
        <v>0</v>
      </c>
      <c r="BL264" s="12">
        <v>0</v>
      </c>
      <c r="BM264" s="12">
        <v>0</v>
      </c>
      <c r="BN264" s="12">
        <v>0</v>
      </c>
      <c r="BO264" s="12">
        <v>0</v>
      </c>
      <c r="BP264" s="12">
        <v>0</v>
      </c>
      <c r="BQ264" s="12">
        <v>0</v>
      </c>
      <c r="BR264" s="12">
        <v>0</v>
      </c>
      <c r="BS264" s="12">
        <v>0</v>
      </c>
      <c r="BT264" s="12">
        <v>0</v>
      </c>
      <c r="BU264" s="12">
        <v>0</v>
      </c>
      <c r="BV264" s="12">
        <v>0</v>
      </c>
      <c r="BW264" s="12">
        <v>0</v>
      </c>
      <c r="BX264" s="12">
        <v>0</v>
      </c>
      <c r="BY264" s="12">
        <v>0</v>
      </c>
      <c r="BZ264" s="12">
        <v>0</v>
      </c>
      <c r="CA264" s="12">
        <v>0</v>
      </c>
      <c r="CB264" s="12">
        <v>0</v>
      </c>
      <c r="CC264" s="12">
        <v>0</v>
      </c>
      <c r="CD264" s="12">
        <v>0</v>
      </c>
      <c r="CE264" s="12">
        <v>0</v>
      </c>
      <c r="CF264" s="12">
        <v>0</v>
      </c>
      <c r="CG264" s="12">
        <v>0</v>
      </c>
      <c r="CH264" s="12">
        <v>0</v>
      </c>
      <c r="CI264" s="12">
        <v>0</v>
      </c>
      <c r="CJ264" s="12">
        <v>0</v>
      </c>
      <c r="CK264" s="12">
        <v>0</v>
      </c>
      <c r="CL264" s="12">
        <v>0</v>
      </c>
      <c r="CM264" s="12">
        <v>0</v>
      </c>
      <c r="CN264" s="12">
        <v>0</v>
      </c>
      <c r="CO264" s="12">
        <v>0</v>
      </c>
      <c r="CP264" s="12">
        <v>0</v>
      </c>
      <c r="CQ264" s="12">
        <v>0</v>
      </c>
      <c r="CR264" s="12">
        <v>0</v>
      </c>
      <c r="CS264" s="12">
        <v>0</v>
      </c>
      <c r="CT264" s="12">
        <v>0</v>
      </c>
      <c r="CU264" s="12">
        <v>0</v>
      </c>
      <c r="CV264" s="12">
        <v>0</v>
      </c>
      <c r="CW264" s="12">
        <v>0</v>
      </c>
      <c r="CX264" s="12">
        <v>0</v>
      </c>
      <c r="CY264" s="12">
        <v>0</v>
      </c>
      <c r="CZ264" s="12">
        <v>0</v>
      </c>
      <c r="DA264" s="12">
        <v>0</v>
      </c>
      <c r="DB264" s="12">
        <v>0</v>
      </c>
      <c r="DC264" s="12">
        <v>0</v>
      </c>
      <c r="DD264" s="12">
        <v>0</v>
      </c>
      <c r="DE264" s="13">
        <v>0</v>
      </c>
      <c r="DF264" s="10">
        <v>0</v>
      </c>
      <c r="DG264" s="1">
        <f t="shared" si="4"/>
        <v>56</v>
      </c>
    </row>
    <row r="265" spans="1:111" ht="16.5" x14ac:dyDescent="0.35">
      <c r="A265" s="12">
        <v>25</v>
      </c>
      <c r="B265" s="11">
        <v>1</v>
      </c>
      <c r="C265" s="11">
        <v>20</v>
      </c>
      <c r="D265" s="12" t="s">
        <v>86</v>
      </c>
      <c r="E265" s="12">
        <v>37.729999999999997</v>
      </c>
      <c r="F265" s="12">
        <v>97.16</v>
      </c>
      <c r="G265" s="12">
        <v>160.38</v>
      </c>
      <c r="H265" s="12">
        <v>239.48</v>
      </c>
      <c r="I265" s="12">
        <v>323.69</v>
      </c>
      <c r="J265" s="12">
        <v>413.3</v>
      </c>
      <c r="K265" s="12">
        <v>508.65</v>
      </c>
      <c r="L265" s="12">
        <v>610.04999999999995</v>
      </c>
      <c r="M265" s="12">
        <v>717.87</v>
      </c>
      <c r="N265" s="12">
        <v>832.46</v>
      </c>
      <c r="O265" s="12">
        <v>954.24</v>
      </c>
      <c r="P265" s="12">
        <v>1083.6099999999999</v>
      </c>
      <c r="Q265" s="12">
        <v>1221.05</v>
      </c>
      <c r="R265" s="12">
        <v>1367.01</v>
      </c>
      <c r="S265" s="12">
        <v>1521.95</v>
      </c>
      <c r="T265" s="12">
        <v>1686.35</v>
      </c>
      <c r="U265" s="12">
        <v>1860.72</v>
      </c>
      <c r="V265" s="12">
        <v>2045.54</v>
      </c>
      <c r="W265" s="12">
        <v>2241.39</v>
      </c>
      <c r="X265" s="12">
        <v>2448.85</v>
      </c>
      <c r="Y265" s="12">
        <v>2568.6999999999998</v>
      </c>
      <c r="Z265" s="12">
        <v>2694.94</v>
      </c>
      <c r="AA265" s="12">
        <v>2828.1</v>
      </c>
      <c r="AB265" s="12">
        <v>2968.83</v>
      </c>
      <c r="AC265" s="12">
        <v>3117.9</v>
      </c>
      <c r="AD265" s="12">
        <v>3276.23</v>
      </c>
      <c r="AE265" s="12">
        <v>3444.85</v>
      </c>
      <c r="AF265" s="12">
        <v>3624.94</v>
      </c>
      <c r="AG265" s="12">
        <v>3817.84</v>
      </c>
      <c r="AH265" s="12">
        <v>4025.08</v>
      </c>
      <c r="AI265" s="12">
        <v>4248.3900000000003</v>
      </c>
      <c r="AJ265" s="12">
        <v>4489.76</v>
      </c>
      <c r="AK265" s="12">
        <v>4751.28</v>
      </c>
      <c r="AL265" s="12">
        <v>5035.1899999999996</v>
      </c>
      <c r="AM265" s="12">
        <v>5343.87</v>
      </c>
      <c r="AN265" s="12">
        <v>5679.89</v>
      </c>
      <c r="AO265" s="12">
        <v>6046.15</v>
      </c>
      <c r="AP265" s="12">
        <v>6445.9</v>
      </c>
      <c r="AQ265" s="12">
        <v>6882.94</v>
      </c>
      <c r="AR265" s="12">
        <v>7361.57</v>
      </c>
      <c r="AS265" s="12">
        <v>7886.8</v>
      </c>
      <c r="AT265" s="12">
        <v>8466.5400000000009</v>
      </c>
      <c r="AU265" s="12">
        <v>9108.32</v>
      </c>
      <c r="AV265" s="12">
        <v>9821.1299999999992</v>
      </c>
      <c r="AW265" s="12">
        <v>10615.52</v>
      </c>
      <c r="AX265" s="12">
        <v>11505.52</v>
      </c>
      <c r="AY265" s="12">
        <v>12504.36</v>
      </c>
      <c r="AZ265" s="12">
        <v>13633.55</v>
      </c>
      <c r="BA265" s="12">
        <v>14920.55</v>
      </c>
      <c r="BB265" s="12">
        <v>16400.41</v>
      </c>
      <c r="BC265" s="12">
        <v>18119.39</v>
      </c>
      <c r="BD265" s="12">
        <v>20139.400000000001</v>
      </c>
      <c r="BE265" s="12">
        <v>22542.73</v>
      </c>
      <c r="BF265" s="12">
        <v>25439.83</v>
      </c>
      <c r="BG265" s="12">
        <v>0</v>
      </c>
      <c r="BH265" s="12">
        <v>0</v>
      </c>
      <c r="BI265" s="12">
        <v>0</v>
      </c>
      <c r="BJ265" s="12">
        <v>0</v>
      </c>
      <c r="BK265" s="12">
        <v>0</v>
      </c>
      <c r="BL265" s="12">
        <v>0</v>
      </c>
      <c r="BM265" s="12">
        <v>0</v>
      </c>
      <c r="BN265" s="12">
        <v>0</v>
      </c>
      <c r="BO265" s="12">
        <v>0</v>
      </c>
      <c r="BP265" s="12">
        <v>0</v>
      </c>
      <c r="BQ265" s="12">
        <v>0</v>
      </c>
      <c r="BR265" s="12">
        <v>0</v>
      </c>
      <c r="BS265" s="12">
        <v>0</v>
      </c>
      <c r="BT265" s="12">
        <v>0</v>
      </c>
      <c r="BU265" s="12">
        <v>0</v>
      </c>
      <c r="BV265" s="12">
        <v>0</v>
      </c>
      <c r="BW265" s="12">
        <v>0</v>
      </c>
      <c r="BX265" s="12">
        <v>0</v>
      </c>
      <c r="BY265" s="12">
        <v>0</v>
      </c>
      <c r="BZ265" s="12">
        <v>0</v>
      </c>
      <c r="CA265" s="12">
        <v>0</v>
      </c>
      <c r="CB265" s="12">
        <v>0</v>
      </c>
      <c r="CC265" s="12">
        <v>0</v>
      </c>
      <c r="CD265" s="12">
        <v>0</v>
      </c>
      <c r="CE265" s="12">
        <v>0</v>
      </c>
      <c r="CF265" s="12">
        <v>0</v>
      </c>
      <c r="CG265" s="12">
        <v>0</v>
      </c>
      <c r="CH265" s="12">
        <v>0</v>
      </c>
      <c r="CI265" s="12">
        <v>0</v>
      </c>
      <c r="CJ265" s="12">
        <v>0</v>
      </c>
      <c r="CK265" s="12">
        <v>0</v>
      </c>
      <c r="CL265" s="12">
        <v>0</v>
      </c>
      <c r="CM265" s="12">
        <v>0</v>
      </c>
      <c r="CN265" s="12">
        <v>0</v>
      </c>
      <c r="CO265" s="12">
        <v>0</v>
      </c>
      <c r="CP265" s="12">
        <v>0</v>
      </c>
      <c r="CQ265" s="12">
        <v>0</v>
      </c>
      <c r="CR265" s="12">
        <v>0</v>
      </c>
      <c r="CS265" s="12">
        <v>0</v>
      </c>
      <c r="CT265" s="12">
        <v>0</v>
      </c>
      <c r="CU265" s="12">
        <v>0</v>
      </c>
      <c r="CV265" s="12">
        <v>0</v>
      </c>
      <c r="CW265" s="12">
        <v>0</v>
      </c>
      <c r="CX265" s="12">
        <v>0</v>
      </c>
      <c r="CY265" s="12">
        <v>0</v>
      </c>
      <c r="CZ265" s="12">
        <v>0</v>
      </c>
      <c r="DA265" s="12">
        <v>0</v>
      </c>
      <c r="DB265" s="12">
        <v>0</v>
      </c>
      <c r="DC265" s="12">
        <v>0</v>
      </c>
      <c r="DD265" s="12">
        <v>0</v>
      </c>
      <c r="DE265" s="13">
        <v>0</v>
      </c>
      <c r="DF265" s="10">
        <v>0</v>
      </c>
      <c r="DG265" s="1">
        <f t="shared" si="4"/>
        <v>55</v>
      </c>
    </row>
    <row r="266" spans="1:111" ht="16.5" x14ac:dyDescent="0.35">
      <c r="A266" s="12">
        <v>26</v>
      </c>
      <c r="B266" s="11">
        <v>1</v>
      </c>
      <c r="C266" s="11">
        <v>20</v>
      </c>
      <c r="D266" s="12" t="s">
        <v>86</v>
      </c>
      <c r="E266" s="12">
        <v>39.67</v>
      </c>
      <c r="F266" s="12">
        <v>102.19</v>
      </c>
      <c r="G266" s="12">
        <v>168.72</v>
      </c>
      <c r="H266" s="12">
        <v>251.98</v>
      </c>
      <c r="I266" s="12">
        <v>340.65</v>
      </c>
      <c r="J266" s="12">
        <v>435.04</v>
      </c>
      <c r="K266" s="12">
        <v>535.49</v>
      </c>
      <c r="L266" s="12">
        <v>642.34</v>
      </c>
      <c r="M266" s="12">
        <v>755.96</v>
      </c>
      <c r="N266" s="12">
        <v>876.76</v>
      </c>
      <c r="O266" s="12">
        <v>1005.15</v>
      </c>
      <c r="P266" s="12">
        <v>1141.6099999999999</v>
      </c>
      <c r="Q266" s="12">
        <v>1286.5899999999999</v>
      </c>
      <c r="R266" s="12">
        <v>1440.57</v>
      </c>
      <c r="S266" s="12">
        <v>1604.03</v>
      </c>
      <c r="T266" s="12">
        <v>1777.47</v>
      </c>
      <c r="U266" s="12">
        <v>1961.42</v>
      </c>
      <c r="V266" s="12">
        <v>2156.4299999999998</v>
      </c>
      <c r="W266" s="12">
        <v>2363.11</v>
      </c>
      <c r="X266" s="12">
        <v>2582.13</v>
      </c>
      <c r="Y266" s="12">
        <v>2709.03</v>
      </c>
      <c r="Z266" s="12">
        <v>2842.89</v>
      </c>
      <c r="AA266" s="12">
        <v>2984.35</v>
      </c>
      <c r="AB266" s="12">
        <v>3134.2</v>
      </c>
      <c r="AC266" s="12">
        <v>3293.35</v>
      </c>
      <c r="AD266" s="12">
        <v>3462.85</v>
      </c>
      <c r="AE266" s="12">
        <v>3643.89</v>
      </c>
      <c r="AF266" s="12">
        <v>3837.8</v>
      </c>
      <c r="AG266" s="12">
        <v>4046.12</v>
      </c>
      <c r="AH266" s="12">
        <v>4270.6000000000004</v>
      </c>
      <c r="AI266" s="12">
        <v>4513.2299999999996</v>
      </c>
      <c r="AJ266" s="12">
        <v>4776.12</v>
      </c>
      <c r="AK266" s="12">
        <v>5061.51</v>
      </c>
      <c r="AL266" s="12">
        <v>5371.81</v>
      </c>
      <c r="AM266" s="12">
        <v>5709.59</v>
      </c>
      <c r="AN266" s="12">
        <v>6077.75</v>
      </c>
      <c r="AO266" s="12">
        <v>6479.59</v>
      </c>
      <c r="AP266" s="12">
        <v>6918.92</v>
      </c>
      <c r="AQ266" s="12">
        <v>7400.06</v>
      </c>
      <c r="AR266" s="12">
        <v>7928.03</v>
      </c>
      <c r="AS266" s="12">
        <v>8510.7999999999993</v>
      </c>
      <c r="AT266" s="12">
        <v>9155.93</v>
      </c>
      <c r="AU266" s="12">
        <v>9872.4699999999993</v>
      </c>
      <c r="AV266" s="12">
        <v>10671.01</v>
      </c>
      <c r="AW266" s="12">
        <v>11565.66</v>
      </c>
      <c r="AX266" s="12">
        <v>12569.73</v>
      </c>
      <c r="AY266" s="12">
        <v>13704.82</v>
      </c>
      <c r="AZ266" s="12">
        <v>14998.54</v>
      </c>
      <c r="BA266" s="12">
        <v>16486.14</v>
      </c>
      <c r="BB266" s="12">
        <v>18214.11</v>
      </c>
      <c r="BC266" s="12">
        <v>20244.669999999998</v>
      </c>
      <c r="BD266" s="12">
        <v>22660.57</v>
      </c>
      <c r="BE266" s="12">
        <v>25572.81</v>
      </c>
      <c r="BF266" s="12">
        <v>0</v>
      </c>
      <c r="BG266" s="12">
        <v>0</v>
      </c>
      <c r="BH266" s="12">
        <v>0</v>
      </c>
      <c r="BI266" s="12">
        <v>0</v>
      </c>
      <c r="BJ266" s="12">
        <v>0</v>
      </c>
      <c r="BK266" s="12">
        <v>0</v>
      </c>
      <c r="BL266" s="12">
        <v>0</v>
      </c>
      <c r="BM266" s="12">
        <v>0</v>
      </c>
      <c r="BN266" s="12">
        <v>0</v>
      </c>
      <c r="BO266" s="12">
        <v>0</v>
      </c>
      <c r="BP266" s="12">
        <v>0</v>
      </c>
      <c r="BQ266" s="12">
        <v>0</v>
      </c>
      <c r="BR266" s="12">
        <v>0</v>
      </c>
      <c r="BS266" s="12">
        <v>0</v>
      </c>
      <c r="BT266" s="12">
        <v>0</v>
      </c>
      <c r="BU266" s="12">
        <v>0</v>
      </c>
      <c r="BV266" s="12">
        <v>0</v>
      </c>
      <c r="BW266" s="12">
        <v>0</v>
      </c>
      <c r="BX266" s="12">
        <v>0</v>
      </c>
      <c r="BY266" s="12">
        <v>0</v>
      </c>
      <c r="BZ266" s="12">
        <v>0</v>
      </c>
      <c r="CA266" s="12">
        <v>0</v>
      </c>
      <c r="CB266" s="12">
        <v>0</v>
      </c>
      <c r="CC266" s="12">
        <v>0</v>
      </c>
      <c r="CD266" s="12">
        <v>0</v>
      </c>
      <c r="CE266" s="12">
        <v>0</v>
      </c>
      <c r="CF266" s="12">
        <v>0</v>
      </c>
      <c r="CG266" s="12">
        <v>0</v>
      </c>
      <c r="CH266" s="12">
        <v>0</v>
      </c>
      <c r="CI266" s="12">
        <v>0</v>
      </c>
      <c r="CJ266" s="12">
        <v>0</v>
      </c>
      <c r="CK266" s="12">
        <v>0</v>
      </c>
      <c r="CL266" s="12">
        <v>0</v>
      </c>
      <c r="CM266" s="12">
        <v>0</v>
      </c>
      <c r="CN266" s="12">
        <v>0</v>
      </c>
      <c r="CO266" s="12">
        <v>0</v>
      </c>
      <c r="CP266" s="12">
        <v>0</v>
      </c>
      <c r="CQ266" s="12">
        <v>0</v>
      </c>
      <c r="CR266" s="12">
        <v>0</v>
      </c>
      <c r="CS266" s="12">
        <v>0</v>
      </c>
      <c r="CT266" s="12">
        <v>0</v>
      </c>
      <c r="CU266" s="12">
        <v>0</v>
      </c>
      <c r="CV266" s="12">
        <v>0</v>
      </c>
      <c r="CW266" s="12">
        <v>0</v>
      </c>
      <c r="CX266" s="12">
        <v>0</v>
      </c>
      <c r="CY266" s="12">
        <v>0</v>
      </c>
      <c r="CZ266" s="12">
        <v>0</v>
      </c>
      <c r="DA266" s="12">
        <v>0</v>
      </c>
      <c r="DB266" s="12">
        <v>0</v>
      </c>
      <c r="DC266" s="12">
        <v>0</v>
      </c>
      <c r="DD266" s="12">
        <v>0</v>
      </c>
      <c r="DE266" s="13">
        <v>0</v>
      </c>
      <c r="DF266" s="10">
        <v>0</v>
      </c>
      <c r="DG266" s="1">
        <f t="shared" si="4"/>
        <v>54</v>
      </c>
    </row>
    <row r="267" spans="1:111" ht="16.5" x14ac:dyDescent="0.35">
      <c r="A267" s="12">
        <v>27</v>
      </c>
      <c r="B267" s="11">
        <v>1</v>
      </c>
      <c r="C267" s="11">
        <v>20</v>
      </c>
      <c r="D267" s="12" t="s">
        <v>86</v>
      </c>
      <c r="E267" s="12">
        <v>41.74</v>
      </c>
      <c r="F267" s="12">
        <v>107.54</v>
      </c>
      <c r="G267" s="12">
        <v>177.59</v>
      </c>
      <c r="H267" s="12">
        <v>265.27999999999997</v>
      </c>
      <c r="I267" s="12">
        <v>358.69</v>
      </c>
      <c r="J267" s="12">
        <v>458.15</v>
      </c>
      <c r="K267" s="12">
        <v>564.01</v>
      </c>
      <c r="L267" s="12">
        <v>676.63</v>
      </c>
      <c r="M267" s="12">
        <v>796.42</v>
      </c>
      <c r="N267" s="12">
        <v>923.8</v>
      </c>
      <c r="O267" s="12">
        <v>1059.24</v>
      </c>
      <c r="P267" s="12">
        <v>1203.21</v>
      </c>
      <c r="Q267" s="12">
        <v>1356.19</v>
      </c>
      <c r="R267" s="12">
        <v>1518.67</v>
      </c>
      <c r="S267" s="12">
        <v>1691.17</v>
      </c>
      <c r="T267" s="12">
        <v>1874.2</v>
      </c>
      <c r="U267" s="12">
        <v>2068.33</v>
      </c>
      <c r="V267" s="12">
        <v>2274.1799999999998</v>
      </c>
      <c r="W267" s="12">
        <v>2492.41</v>
      </c>
      <c r="X267" s="12">
        <v>2723.79</v>
      </c>
      <c r="Y267" s="12">
        <v>2858.38</v>
      </c>
      <c r="Z267" s="12">
        <v>3000.61</v>
      </c>
      <c r="AA267" s="12">
        <v>3151.28</v>
      </c>
      <c r="AB267" s="12">
        <v>3311.3</v>
      </c>
      <c r="AC267" s="12">
        <v>3481.72</v>
      </c>
      <c r="AD267" s="12">
        <v>3663.75</v>
      </c>
      <c r="AE267" s="12">
        <v>3858.71</v>
      </c>
      <c r="AF267" s="12">
        <v>4068.16</v>
      </c>
      <c r="AG267" s="12">
        <v>4293.87</v>
      </c>
      <c r="AH267" s="12">
        <v>4537.82</v>
      </c>
      <c r="AI267" s="12">
        <v>4802.1499999999996</v>
      </c>
      <c r="AJ267" s="12">
        <v>5089.09</v>
      </c>
      <c r="AK267" s="12">
        <v>5401.08</v>
      </c>
      <c r="AL267" s="12">
        <v>5740.7</v>
      </c>
      <c r="AM267" s="12">
        <v>6110.87</v>
      </c>
      <c r="AN267" s="12">
        <v>6514.9</v>
      </c>
      <c r="AO267" s="12">
        <v>6956.62</v>
      </c>
      <c r="AP267" s="12">
        <v>7440.38</v>
      </c>
      <c r="AQ267" s="12">
        <v>7971.23</v>
      </c>
      <c r="AR267" s="12">
        <v>8557.18</v>
      </c>
      <c r="AS267" s="12">
        <v>9205.82</v>
      </c>
      <c r="AT267" s="12">
        <v>9926.26</v>
      </c>
      <c r="AU267" s="12">
        <v>10729.16</v>
      </c>
      <c r="AV267" s="12">
        <v>11628.69</v>
      </c>
      <c r="AW267" s="12">
        <v>12638.22</v>
      </c>
      <c r="AX267" s="12">
        <v>13779.5</v>
      </c>
      <c r="AY267" s="12">
        <v>15080.27</v>
      </c>
      <c r="AZ267" s="12">
        <v>16575.97</v>
      </c>
      <c r="BA267" s="12">
        <v>18313.36</v>
      </c>
      <c r="BB267" s="12">
        <v>20354.990000000002</v>
      </c>
      <c r="BC267" s="12">
        <v>22784.05</v>
      </c>
      <c r="BD267" s="12">
        <v>25712.16</v>
      </c>
      <c r="BE267" s="12">
        <v>0</v>
      </c>
      <c r="BF267" s="12">
        <v>0</v>
      </c>
      <c r="BG267" s="12">
        <v>0</v>
      </c>
      <c r="BH267" s="12">
        <v>0</v>
      </c>
      <c r="BI267" s="12">
        <v>0</v>
      </c>
      <c r="BJ267" s="12">
        <v>0</v>
      </c>
      <c r="BK267" s="12">
        <v>0</v>
      </c>
      <c r="BL267" s="12">
        <v>0</v>
      </c>
      <c r="BM267" s="12">
        <v>0</v>
      </c>
      <c r="BN267" s="12">
        <v>0</v>
      </c>
      <c r="BO267" s="12">
        <v>0</v>
      </c>
      <c r="BP267" s="12">
        <v>0</v>
      </c>
      <c r="BQ267" s="12">
        <v>0</v>
      </c>
      <c r="BR267" s="12">
        <v>0</v>
      </c>
      <c r="BS267" s="12">
        <v>0</v>
      </c>
      <c r="BT267" s="12">
        <v>0</v>
      </c>
      <c r="BU267" s="12">
        <v>0</v>
      </c>
      <c r="BV267" s="12">
        <v>0</v>
      </c>
      <c r="BW267" s="12">
        <v>0</v>
      </c>
      <c r="BX267" s="12">
        <v>0</v>
      </c>
      <c r="BY267" s="12">
        <v>0</v>
      </c>
      <c r="BZ267" s="12">
        <v>0</v>
      </c>
      <c r="CA267" s="12">
        <v>0</v>
      </c>
      <c r="CB267" s="12">
        <v>0</v>
      </c>
      <c r="CC267" s="12">
        <v>0</v>
      </c>
      <c r="CD267" s="12">
        <v>0</v>
      </c>
      <c r="CE267" s="12">
        <v>0</v>
      </c>
      <c r="CF267" s="12">
        <v>0</v>
      </c>
      <c r="CG267" s="12">
        <v>0</v>
      </c>
      <c r="CH267" s="12">
        <v>0</v>
      </c>
      <c r="CI267" s="12">
        <v>0</v>
      </c>
      <c r="CJ267" s="12">
        <v>0</v>
      </c>
      <c r="CK267" s="12">
        <v>0</v>
      </c>
      <c r="CL267" s="12">
        <v>0</v>
      </c>
      <c r="CM267" s="12">
        <v>0</v>
      </c>
      <c r="CN267" s="12">
        <v>0</v>
      </c>
      <c r="CO267" s="12">
        <v>0</v>
      </c>
      <c r="CP267" s="12">
        <v>0</v>
      </c>
      <c r="CQ267" s="12">
        <v>0</v>
      </c>
      <c r="CR267" s="12">
        <v>0</v>
      </c>
      <c r="CS267" s="12">
        <v>0</v>
      </c>
      <c r="CT267" s="12">
        <v>0</v>
      </c>
      <c r="CU267" s="12">
        <v>0</v>
      </c>
      <c r="CV267" s="12">
        <v>0</v>
      </c>
      <c r="CW267" s="12">
        <v>0</v>
      </c>
      <c r="CX267" s="12">
        <v>0</v>
      </c>
      <c r="CY267" s="12">
        <v>0</v>
      </c>
      <c r="CZ267" s="12">
        <v>0</v>
      </c>
      <c r="DA267" s="12">
        <v>0</v>
      </c>
      <c r="DB267" s="12">
        <v>0</v>
      </c>
      <c r="DC267" s="12">
        <v>0</v>
      </c>
      <c r="DD267" s="12">
        <v>0</v>
      </c>
      <c r="DE267" s="13">
        <v>0</v>
      </c>
      <c r="DF267" s="10">
        <v>0</v>
      </c>
      <c r="DG267" s="1">
        <f t="shared" si="4"/>
        <v>53</v>
      </c>
    </row>
    <row r="268" spans="1:111" ht="16.5" x14ac:dyDescent="0.35">
      <c r="A268" s="12">
        <v>28</v>
      </c>
      <c r="B268" s="11">
        <v>1</v>
      </c>
      <c r="C268" s="11">
        <v>20</v>
      </c>
      <c r="D268" s="12" t="s">
        <v>86</v>
      </c>
      <c r="E268" s="12">
        <v>43.93</v>
      </c>
      <c r="F268" s="12">
        <v>113.24</v>
      </c>
      <c r="G268" s="12">
        <v>187.02</v>
      </c>
      <c r="H268" s="12">
        <v>279.43</v>
      </c>
      <c r="I268" s="12">
        <v>377.88</v>
      </c>
      <c r="J268" s="12">
        <v>482.72</v>
      </c>
      <c r="K268" s="12">
        <v>594.30999999999995</v>
      </c>
      <c r="L268" s="12">
        <v>713.06</v>
      </c>
      <c r="M268" s="12">
        <v>839.4</v>
      </c>
      <c r="N268" s="12">
        <v>973.79</v>
      </c>
      <c r="O268" s="12">
        <v>1116.72</v>
      </c>
      <c r="P268" s="12">
        <v>1268.67</v>
      </c>
      <c r="Q268" s="12">
        <v>1430.14</v>
      </c>
      <c r="R268" s="12">
        <v>1601.65</v>
      </c>
      <c r="S268" s="12">
        <v>1783.73</v>
      </c>
      <c r="T268" s="12">
        <v>1976.95</v>
      </c>
      <c r="U268" s="12">
        <v>2181.92</v>
      </c>
      <c r="V268" s="12">
        <v>2399.33</v>
      </c>
      <c r="W268" s="12">
        <v>2629.94</v>
      </c>
      <c r="X268" s="12">
        <v>2874.65</v>
      </c>
      <c r="Y268" s="12">
        <v>3017.69</v>
      </c>
      <c r="Z268" s="12">
        <v>3169.22</v>
      </c>
      <c r="AA268" s="12">
        <v>3330.15</v>
      </c>
      <c r="AB268" s="12">
        <v>3501.54</v>
      </c>
      <c r="AC268" s="12">
        <v>3684.6</v>
      </c>
      <c r="AD268" s="12">
        <v>3880.68</v>
      </c>
      <c r="AE268" s="12">
        <v>4091.32</v>
      </c>
      <c r="AF268" s="12">
        <v>4318.3100000000004</v>
      </c>
      <c r="AG268" s="12">
        <v>4563.6499999999996</v>
      </c>
      <c r="AH268" s="12">
        <v>4829.4799999999996</v>
      </c>
      <c r="AI268" s="12">
        <v>5118.0600000000004</v>
      </c>
      <c r="AJ268" s="12">
        <v>5431.83</v>
      </c>
      <c r="AK268" s="12">
        <v>5773.38</v>
      </c>
      <c r="AL268" s="12">
        <v>6145.66</v>
      </c>
      <c r="AM268" s="12">
        <v>6551.99</v>
      </c>
      <c r="AN268" s="12">
        <v>6996.22</v>
      </c>
      <c r="AO268" s="12">
        <v>7482.74</v>
      </c>
      <c r="AP268" s="12">
        <v>8016.61</v>
      </c>
      <c r="AQ268" s="12">
        <v>8605.89</v>
      </c>
      <c r="AR268" s="12">
        <v>9258.23</v>
      </c>
      <c r="AS268" s="12">
        <v>9982.77</v>
      </c>
      <c r="AT268" s="12">
        <v>10790.24</v>
      </c>
      <c r="AU268" s="12">
        <v>11694.89</v>
      </c>
      <c r="AV268" s="12">
        <v>12710.17</v>
      </c>
      <c r="AW268" s="12">
        <v>13857.94</v>
      </c>
      <c r="AX268" s="12">
        <v>15166.12</v>
      </c>
      <c r="AY268" s="12">
        <v>16670.34</v>
      </c>
      <c r="AZ268" s="12">
        <v>18417.62</v>
      </c>
      <c r="BA268" s="12">
        <v>20470.87</v>
      </c>
      <c r="BB268" s="12">
        <v>22913.759999999998</v>
      </c>
      <c r="BC268" s="12">
        <v>25858.54</v>
      </c>
      <c r="BD268" s="12">
        <v>0</v>
      </c>
      <c r="BE268" s="12">
        <v>0</v>
      </c>
      <c r="BF268" s="12">
        <v>0</v>
      </c>
      <c r="BG268" s="12">
        <v>0</v>
      </c>
      <c r="BH268" s="12">
        <v>0</v>
      </c>
      <c r="BI268" s="12">
        <v>0</v>
      </c>
      <c r="BJ268" s="12">
        <v>0</v>
      </c>
      <c r="BK268" s="12">
        <v>0</v>
      </c>
      <c r="BL268" s="12">
        <v>0</v>
      </c>
      <c r="BM268" s="12">
        <v>0</v>
      </c>
      <c r="BN268" s="12">
        <v>0</v>
      </c>
      <c r="BO268" s="12">
        <v>0</v>
      </c>
      <c r="BP268" s="12">
        <v>0</v>
      </c>
      <c r="BQ268" s="12">
        <v>0</v>
      </c>
      <c r="BR268" s="12">
        <v>0</v>
      </c>
      <c r="BS268" s="12">
        <v>0</v>
      </c>
      <c r="BT268" s="12">
        <v>0</v>
      </c>
      <c r="BU268" s="12">
        <v>0</v>
      </c>
      <c r="BV268" s="12">
        <v>0</v>
      </c>
      <c r="BW268" s="12">
        <v>0</v>
      </c>
      <c r="BX268" s="12">
        <v>0</v>
      </c>
      <c r="BY268" s="12">
        <v>0</v>
      </c>
      <c r="BZ268" s="12">
        <v>0</v>
      </c>
      <c r="CA268" s="12">
        <v>0</v>
      </c>
      <c r="CB268" s="12">
        <v>0</v>
      </c>
      <c r="CC268" s="12">
        <v>0</v>
      </c>
      <c r="CD268" s="12">
        <v>0</v>
      </c>
      <c r="CE268" s="12">
        <v>0</v>
      </c>
      <c r="CF268" s="12">
        <v>0</v>
      </c>
      <c r="CG268" s="12">
        <v>0</v>
      </c>
      <c r="CH268" s="12">
        <v>0</v>
      </c>
      <c r="CI268" s="12">
        <v>0</v>
      </c>
      <c r="CJ268" s="12">
        <v>0</v>
      </c>
      <c r="CK268" s="12">
        <v>0</v>
      </c>
      <c r="CL268" s="12">
        <v>0</v>
      </c>
      <c r="CM268" s="12">
        <v>0</v>
      </c>
      <c r="CN268" s="12">
        <v>0</v>
      </c>
      <c r="CO268" s="12">
        <v>0</v>
      </c>
      <c r="CP268" s="12">
        <v>0</v>
      </c>
      <c r="CQ268" s="12">
        <v>0</v>
      </c>
      <c r="CR268" s="12">
        <v>0</v>
      </c>
      <c r="CS268" s="12">
        <v>0</v>
      </c>
      <c r="CT268" s="12">
        <v>0</v>
      </c>
      <c r="CU268" s="12">
        <v>0</v>
      </c>
      <c r="CV268" s="12">
        <v>0</v>
      </c>
      <c r="CW268" s="12">
        <v>0</v>
      </c>
      <c r="CX268" s="12">
        <v>0</v>
      </c>
      <c r="CY268" s="12">
        <v>0</v>
      </c>
      <c r="CZ268" s="12">
        <v>0</v>
      </c>
      <c r="DA268" s="12">
        <v>0</v>
      </c>
      <c r="DB268" s="12">
        <v>0</v>
      </c>
      <c r="DC268" s="12">
        <v>0</v>
      </c>
      <c r="DD268" s="12">
        <v>0</v>
      </c>
      <c r="DE268" s="13">
        <v>0</v>
      </c>
      <c r="DF268" s="10">
        <v>0</v>
      </c>
      <c r="DG268" s="1">
        <f t="shared" si="4"/>
        <v>52</v>
      </c>
    </row>
    <row r="269" spans="1:111" ht="16.5" x14ac:dyDescent="0.35">
      <c r="A269" s="12">
        <v>29</v>
      </c>
      <c r="B269" s="11">
        <v>1</v>
      </c>
      <c r="C269" s="11">
        <v>20</v>
      </c>
      <c r="D269" s="12" t="s">
        <v>86</v>
      </c>
      <c r="E269" s="12">
        <v>46.27</v>
      </c>
      <c r="F269" s="12">
        <v>119.3</v>
      </c>
      <c r="G269" s="12">
        <v>197.07</v>
      </c>
      <c r="H269" s="12">
        <v>294.48</v>
      </c>
      <c r="I269" s="12">
        <v>398.27</v>
      </c>
      <c r="J269" s="12">
        <v>508.81</v>
      </c>
      <c r="K269" s="12">
        <v>626.5</v>
      </c>
      <c r="L269" s="12">
        <v>751.76</v>
      </c>
      <c r="M269" s="12">
        <v>885.08</v>
      </c>
      <c r="N269" s="12">
        <v>1026.94</v>
      </c>
      <c r="O269" s="12">
        <v>1177.83</v>
      </c>
      <c r="P269" s="12">
        <v>1338.25</v>
      </c>
      <c r="Q269" s="12">
        <v>1508.74</v>
      </c>
      <c r="R269" s="12">
        <v>1689.83</v>
      </c>
      <c r="S269" s="12">
        <v>1882.09</v>
      </c>
      <c r="T269" s="12">
        <v>2086.16</v>
      </c>
      <c r="U269" s="12">
        <v>2302.6999999999998</v>
      </c>
      <c r="V269" s="12">
        <v>2532.5</v>
      </c>
      <c r="W269" s="12">
        <v>2776.45</v>
      </c>
      <c r="X269" s="12">
        <v>3035.62</v>
      </c>
      <c r="Y269" s="12">
        <v>3188.04</v>
      </c>
      <c r="Z269" s="12">
        <v>3349.93</v>
      </c>
      <c r="AA269" s="12">
        <v>3522.34</v>
      </c>
      <c r="AB269" s="12">
        <v>3706.49</v>
      </c>
      <c r="AC269" s="12">
        <v>3903.73</v>
      </c>
      <c r="AD269" s="12">
        <v>4115.63</v>
      </c>
      <c r="AE269" s="12">
        <v>4343.96</v>
      </c>
      <c r="AF269" s="12">
        <v>4590.76</v>
      </c>
      <c r="AG269" s="12">
        <v>4858.17</v>
      </c>
      <c r="AH269" s="12">
        <v>5148.46</v>
      </c>
      <c r="AI269" s="12">
        <v>5464.09</v>
      </c>
      <c r="AJ269" s="12">
        <v>5807.68</v>
      </c>
      <c r="AK269" s="12">
        <v>6182.17</v>
      </c>
      <c r="AL269" s="12">
        <v>6590.91</v>
      </c>
      <c r="AM269" s="12">
        <v>7037.78</v>
      </c>
      <c r="AN269" s="12">
        <v>7527.19</v>
      </c>
      <c r="AO269" s="12">
        <v>8064.23</v>
      </c>
      <c r="AP269" s="12">
        <v>8657.02</v>
      </c>
      <c r="AQ269" s="12">
        <v>9313.23</v>
      </c>
      <c r="AR269" s="12">
        <v>10042.07</v>
      </c>
      <c r="AS269" s="12">
        <v>10854.34</v>
      </c>
      <c r="AT269" s="12">
        <v>11764.36</v>
      </c>
      <c r="AU269" s="12">
        <v>12785.67</v>
      </c>
      <c r="AV269" s="12">
        <v>13940.27</v>
      </c>
      <c r="AW269" s="12">
        <v>15256.22</v>
      </c>
      <c r="AX269" s="12">
        <v>16769.37</v>
      </c>
      <c r="AY269" s="12">
        <v>18527.03</v>
      </c>
      <c r="AZ269" s="12">
        <v>20592.47</v>
      </c>
      <c r="BA269" s="12">
        <v>23049.88</v>
      </c>
      <c r="BB269" s="12">
        <v>26012.15</v>
      </c>
      <c r="BC269" s="12">
        <v>0</v>
      </c>
      <c r="BD269" s="12">
        <v>0</v>
      </c>
      <c r="BE269" s="12">
        <v>0</v>
      </c>
      <c r="BF269" s="12">
        <v>0</v>
      </c>
      <c r="BG269" s="12">
        <v>0</v>
      </c>
      <c r="BH269" s="12">
        <v>0</v>
      </c>
      <c r="BI269" s="12">
        <v>0</v>
      </c>
      <c r="BJ269" s="12">
        <v>0</v>
      </c>
      <c r="BK269" s="12">
        <v>0</v>
      </c>
      <c r="BL269" s="12">
        <v>0</v>
      </c>
      <c r="BM269" s="12">
        <v>0</v>
      </c>
      <c r="BN269" s="12">
        <v>0</v>
      </c>
      <c r="BO269" s="12">
        <v>0</v>
      </c>
      <c r="BP269" s="12">
        <v>0</v>
      </c>
      <c r="BQ269" s="12">
        <v>0</v>
      </c>
      <c r="BR269" s="12">
        <v>0</v>
      </c>
      <c r="BS269" s="12">
        <v>0</v>
      </c>
      <c r="BT269" s="12">
        <v>0</v>
      </c>
      <c r="BU269" s="12">
        <v>0</v>
      </c>
      <c r="BV269" s="12">
        <v>0</v>
      </c>
      <c r="BW269" s="12">
        <v>0</v>
      </c>
      <c r="BX269" s="12">
        <v>0</v>
      </c>
      <c r="BY269" s="12">
        <v>0</v>
      </c>
      <c r="BZ269" s="12">
        <v>0</v>
      </c>
      <c r="CA269" s="12">
        <v>0</v>
      </c>
      <c r="CB269" s="12">
        <v>0</v>
      </c>
      <c r="CC269" s="12">
        <v>0</v>
      </c>
      <c r="CD269" s="12">
        <v>0</v>
      </c>
      <c r="CE269" s="12">
        <v>0</v>
      </c>
      <c r="CF269" s="12">
        <v>0</v>
      </c>
      <c r="CG269" s="12">
        <v>0</v>
      </c>
      <c r="CH269" s="12">
        <v>0</v>
      </c>
      <c r="CI269" s="12">
        <v>0</v>
      </c>
      <c r="CJ269" s="12">
        <v>0</v>
      </c>
      <c r="CK269" s="12">
        <v>0</v>
      </c>
      <c r="CL269" s="12">
        <v>0</v>
      </c>
      <c r="CM269" s="12">
        <v>0</v>
      </c>
      <c r="CN269" s="12">
        <v>0</v>
      </c>
      <c r="CO269" s="12">
        <v>0</v>
      </c>
      <c r="CP269" s="12">
        <v>0</v>
      </c>
      <c r="CQ269" s="12">
        <v>0</v>
      </c>
      <c r="CR269" s="12">
        <v>0</v>
      </c>
      <c r="CS269" s="12">
        <v>0</v>
      </c>
      <c r="CT269" s="12">
        <v>0</v>
      </c>
      <c r="CU269" s="12">
        <v>0</v>
      </c>
      <c r="CV269" s="12">
        <v>0</v>
      </c>
      <c r="CW269" s="12">
        <v>0</v>
      </c>
      <c r="CX269" s="12">
        <v>0</v>
      </c>
      <c r="CY269" s="12">
        <v>0</v>
      </c>
      <c r="CZ269" s="12">
        <v>0</v>
      </c>
      <c r="DA269" s="12">
        <v>0</v>
      </c>
      <c r="DB269" s="12">
        <v>0</v>
      </c>
      <c r="DC269" s="12">
        <v>0</v>
      </c>
      <c r="DD269" s="12">
        <v>0</v>
      </c>
      <c r="DE269" s="13">
        <v>0</v>
      </c>
      <c r="DF269" s="10">
        <v>0</v>
      </c>
      <c r="DG269" s="1">
        <f t="shared" si="4"/>
        <v>51</v>
      </c>
    </row>
    <row r="270" spans="1:111" ht="16.5" x14ac:dyDescent="0.35">
      <c r="A270" s="12">
        <v>30</v>
      </c>
      <c r="B270" s="11">
        <v>1</v>
      </c>
      <c r="C270" s="11">
        <v>20</v>
      </c>
      <c r="D270" s="12" t="s">
        <v>86</v>
      </c>
      <c r="E270" s="12">
        <v>48.77</v>
      </c>
      <c r="F270" s="12">
        <v>125.76</v>
      </c>
      <c r="G270" s="12">
        <v>207.77</v>
      </c>
      <c r="H270" s="12">
        <v>310.49</v>
      </c>
      <c r="I270" s="12">
        <v>419.95</v>
      </c>
      <c r="J270" s="12">
        <v>536.54</v>
      </c>
      <c r="K270" s="12">
        <v>660.71</v>
      </c>
      <c r="L270" s="12">
        <v>792.93</v>
      </c>
      <c r="M270" s="12">
        <v>933.69</v>
      </c>
      <c r="N270" s="12">
        <v>1083.49</v>
      </c>
      <c r="O270" s="12">
        <v>1242.8499999999999</v>
      </c>
      <c r="P270" s="12">
        <v>1412.29</v>
      </c>
      <c r="Q270" s="12">
        <v>1592.36</v>
      </c>
      <c r="R270" s="12">
        <v>1783.64</v>
      </c>
      <c r="S270" s="12">
        <v>1986.76</v>
      </c>
      <c r="T270" s="12">
        <v>2202.4</v>
      </c>
      <c r="U270" s="12">
        <v>2431.34</v>
      </c>
      <c r="V270" s="12">
        <v>2674.5</v>
      </c>
      <c r="W270" s="12">
        <v>2932.93</v>
      </c>
      <c r="X270" s="12">
        <v>3207.89</v>
      </c>
      <c r="Y270" s="12">
        <v>3370.79</v>
      </c>
      <c r="Z270" s="12">
        <v>3544.27</v>
      </c>
      <c r="AA270" s="12">
        <v>3729.57</v>
      </c>
      <c r="AB270" s="12">
        <v>3928.04</v>
      </c>
      <c r="AC270" s="12">
        <v>4141.25</v>
      </c>
      <c r="AD270" s="12">
        <v>4371.01</v>
      </c>
      <c r="AE270" s="12">
        <v>4619.3500000000004</v>
      </c>
      <c r="AF270" s="12">
        <v>4888.42</v>
      </c>
      <c r="AG270" s="12">
        <v>5180.5200000000004</v>
      </c>
      <c r="AH270" s="12">
        <v>5498.11</v>
      </c>
      <c r="AI270" s="12">
        <v>5843.83</v>
      </c>
      <c r="AJ270" s="12">
        <v>6220.66</v>
      </c>
      <c r="AK270" s="12">
        <v>6631.95</v>
      </c>
      <c r="AL270" s="12">
        <v>7081.6</v>
      </c>
      <c r="AM270" s="12">
        <v>7574.05</v>
      </c>
      <c r="AN270" s="12">
        <v>8114.44</v>
      </c>
      <c r="AO270" s="12">
        <v>8710.92</v>
      </c>
      <c r="AP270" s="12">
        <v>9371.2099999999991</v>
      </c>
      <c r="AQ270" s="12">
        <v>10104.6</v>
      </c>
      <c r="AR270" s="12">
        <v>10921.92</v>
      </c>
      <c r="AS270" s="12">
        <v>11837.6</v>
      </c>
      <c r="AT270" s="12">
        <v>12865.28</v>
      </c>
      <c r="AU270" s="12">
        <v>14027.06</v>
      </c>
      <c r="AV270" s="12">
        <v>15351.2</v>
      </c>
      <c r="AW270" s="12">
        <v>16873.77</v>
      </c>
      <c r="AX270" s="12">
        <v>18642.38</v>
      </c>
      <c r="AY270" s="12">
        <v>20720.68</v>
      </c>
      <c r="AZ270" s="12">
        <v>23193.39</v>
      </c>
      <c r="BA270" s="12">
        <v>26174.1</v>
      </c>
      <c r="BB270" s="12">
        <v>0</v>
      </c>
      <c r="BC270" s="12">
        <v>0</v>
      </c>
      <c r="BD270" s="12">
        <v>0</v>
      </c>
      <c r="BE270" s="12">
        <v>0</v>
      </c>
      <c r="BF270" s="12">
        <v>0</v>
      </c>
      <c r="BG270" s="12">
        <v>0</v>
      </c>
      <c r="BH270" s="12">
        <v>0</v>
      </c>
      <c r="BI270" s="12">
        <v>0</v>
      </c>
      <c r="BJ270" s="12">
        <v>0</v>
      </c>
      <c r="BK270" s="12">
        <v>0</v>
      </c>
      <c r="BL270" s="12">
        <v>0</v>
      </c>
      <c r="BM270" s="12">
        <v>0</v>
      </c>
      <c r="BN270" s="12">
        <v>0</v>
      </c>
      <c r="BO270" s="12">
        <v>0</v>
      </c>
      <c r="BP270" s="12">
        <v>0</v>
      </c>
      <c r="BQ270" s="12">
        <v>0</v>
      </c>
      <c r="BR270" s="12">
        <v>0</v>
      </c>
      <c r="BS270" s="12">
        <v>0</v>
      </c>
      <c r="BT270" s="12">
        <v>0</v>
      </c>
      <c r="BU270" s="12">
        <v>0</v>
      </c>
      <c r="BV270" s="12">
        <v>0</v>
      </c>
      <c r="BW270" s="12">
        <v>0</v>
      </c>
      <c r="BX270" s="12">
        <v>0</v>
      </c>
      <c r="BY270" s="12">
        <v>0</v>
      </c>
      <c r="BZ270" s="12">
        <v>0</v>
      </c>
      <c r="CA270" s="12">
        <v>0</v>
      </c>
      <c r="CB270" s="12">
        <v>0</v>
      </c>
      <c r="CC270" s="12">
        <v>0</v>
      </c>
      <c r="CD270" s="12">
        <v>0</v>
      </c>
      <c r="CE270" s="12">
        <v>0</v>
      </c>
      <c r="CF270" s="12">
        <v>0</v>
      </c>
      <c r="CG270" s="12">
        <v>0</v>
      </c>
      <c r="CH270" s="12">
        <v>0</v>
      </c>
      <c r="CI270" s="12">
        <v>0</v>
      </c>
      <c r="CJ270" s="12">
        <v>0</v>
      </c>
      <c r="CK270" s="12">
        <v>0</v>
      </c>
      <c r="CL270" s="12">
        <v>0</v>
      </c>
      <c r="CM270" s="12">
        <v>0</v>
      </c>
      <c r="CN270" s="12">
        <v>0</v>
      </c>
      <c r="CO270" s="12">
        <v>0</v>
      </c>
      <c r="CP270" s="12">
        <v>0</v>
      </c>
      <c r="CQ270" s="12">
        <v>0</v>
      </c>
      <c r="CR270" s="12">
        <v>0</v>
      </c>
      <c r="CS270" s="12">
        <v>0</v>
      </c>
      <c r="CT270" s="12">
        <v>0</v>
      </c>
      <c r="CU270" s="12">
        <v>0</v>
      </c>
      <c r="CV270" s="12">
        <v>0</v>
      </c>
      <c r="CW270" s="12">
        <v>0</v>
      </c>
      <c r="CX270" s="12">
        <v>0</v>
      </c>
      <c r="CY270" s="12">
        <v>0</v>
      </c>
      <c r="CZ270" s="12">
        <v>0</v>
      </c>
      <c r="DA270" s="12">
        <v>0</v>
      </c>
      <c r="DB270" s="12">
        <v>0</v>
      </c>
      <c r="DC270" s="12">
        <v>0</v>
      </c>
      <c r="DD270" s="12">
        <v>0</v>
      </c>
      <c r="DE270" s="13">
        <v>0</v>
      </c>
      <c r="DF270" s="10">
        <v>0</v>
      </c>
      <c r="DG270" s="1">
        <f t="shared" si="4"/>
        <v>50</v>
      </c>
    </row>
    <row r="271" spans="1:111" ht="16.5" x14ac:dyDescent="0.35">
      <c r="A271" s="12">
        <v>31</v>
      </c>
      <c r="B271" s="11">
        <v>1</v>
      </c>
      <c r="C271" s="11">
        <v>20</v>
      </c>
      <c r="D271" s="12" t="s">
        <v>86</v>
      </c>
      <c r="E271" s="12">
        <v>51.42</v>
      </c>
      <c r="F271" s="12">
        <v>132.63</v>
      </c>
      <c r="G271" s="12">
        <v>219.13</v>
      </c>
      <c r="H271" s="12">
        <v>327.49</v>
      </c>
      <c r="I271" s="12">
        <v>442.97</v>
      </c>
      <c r="J271" s="12">
        <v>566.02</v>
      </c>
      <c r="K271" s="12">
        <v>697.11</v>
      </c>
      <c r="L271" s="12">
        <v>836.75</v>
      </c>
      <c r="M271" s="12">
        <v>985.44</v>
      </c>
      <c r="N271" s="12">
        <v>1143.71</v>
      </c>
      <c r="O271" s="12">
        <v>1312.08</v>
      </c>
      <c r="P271" s="12">
        <v>1491.11</v>
      </c>
      <c r="Q271" s="12">
        <v>1681.38</v>
      </c>
      <c r="R271" s="12">
        <v>1883.52</v>
      </c>
      <c r="S271" s="12">
        <v>2098.23</v>
      </c>
      <c r="T271" s="12">
        <v>2326.29</v>
      </c>
      <c r="U271" s="12">
        <v>2568.62</v>
      </c>
      <c r="V271" s="12">
        <v>2826.26</v>
      </c>
      <c r="W271" s="12">
        <v>3100.49</v>
      </c>
      <c r="X271" s="12">
        <v>3392.78</v>
      </c>
      <c r="Y271" s="12">
        <v>3567.39</v>
      </c>
      <c r="Z271" s="12">
        <v>3753.9</v>
      </c>
      <c r="AA271" s="12">
        <v>3953.66</v>
      </c>
      <c r="AB271" s="12">
        <v>4168.2700000000004</v>
      </c>
      <c r="AC271" s="12">
        <v>4399.5200000000004</v>
      </c>
      <c r="AD271" s="12">
        <v>4649.4799999999996</v>
      </c>
      <c r="AE271" s="12">
        <v>4920.3100000000004</v>
      </c>
      <c r="AF271" s="12">
        <v>5214.3100000000004</v>
      </c>
      <c r="AG271" s="12">
        <v>5533.98</v>
      </c>
      <c r="AH271" s="12">
        <v>5881.95</v>
      </c>
      <c r="AI271" s="12">
        <v>6261.24</v>
      </c>
      <c r="AJ271" s="12">
        <v>6675.21</v>
      </c>
      <c r="AK271" s="12">
        <v>7127.79</v>
      </c>
      <c r="AL271" s="12">
        <v>7623.46</v>
      </c>
      <c r="AM271" s="12">
        <v>8167.37</v>
      </c>
      <c r="AN271" s="12">
        <v>8767.74</v>
      </c>
      <c r="AO271" s="12">
        <v>9432.34</v>
      </c>
      <c r="AP271" s="12">
        <v>10170.51</v>
      </c>
      <c r="AQ271" s="12">
        <v>10993.16</v>
      </c>
      <c r="AR271" s="12">
        <v>11914.82</v>
      </c>
      <c r="AS271" s="12">
        <v>12949.19</v>
      </c>
      <c r="AT271" s="12">
        <v>14118.56</v>
      </c>
      <c r="AU271" s="12">
        <v>15451.34</v>
      </c>
      <c r="AV271" s="12">
        <v>16983.84</v>
      </c>
      <c r="AW271" s="12">
        <v>18763.98</v>
      </c>
      <c r="AX271" s="12">
        <v>20855.84</v>
      </c>
      <c r="AY271" s="12">
        <v>23344.67</v>
      </c>
      <c r="AZ271" s="12">
        <v>26344.84</v>
      </c>
      <c r="BA271" s="12">
        <v>0</v>
      </c>
      <c r="BB271" s="12">
        <v>0</v>
      </c>
      <c r="BC271" s="12">
        <v>0</v>
      </c>
      <c r="BD271" s="12">
        <v>0</v>
      </c>
      <c r="BE271" s="12">
        <v>0</v>
      </c>
      <c r="BF271" s="12">
        <v>0</v>
      </c>
      <c r="BG271" s="12">
        <v>0</v>
      </c>
      <c r="BH271" s="12">
        <v>0</v>
      </c>
      <c r="BI271" s="12">
        <v>0</v>
      </c>
      <c r="BJ271" s="12">
        <v>0</v>
      </c>
      <c r="BK271" s="12">
        <v>0</v>
      </c>
      <c r="BL271" s="12">
        <v>0</v>
      </c>
      <c r="BM271" s="12">
        <v>0</v>
      </c>
      <c r="BN271" s="12">
        <v>0</v>
      </c>
      <c r="BO271" s="12">
        <v>0</v>
      </c>
      <c r="BP271" s="12">
        <v>0</v>
      </c>
      <c r="BQ271" s="12">
        <v>0</v>
      </c>
      <c r="BR271" s="12">
        <v>0</v>
      </c>
      <c r="BS271" s="12">
        <v>0</v>
      </c>
      <c r="BT271" s="12">
        <v>0</v>
      </c>
      <c r="BU271" s="12">
        <v>0</v>
      </c>
      <c r="BV271" s="12">
        <v>0</v>
      </c>
      <c r="BW271" s="12">
        <v>0</v>
      </c>
      <c r="BX271" s="12">
        <v>0</v>
      </c>
      <c r="BY271" s="12">
        <v>0</v>
      </c>
      <c r="BZ271" s="12">
        <v>0</v>
      </c>
      <c r="CA271" s="12">
        <v>0</v>
      </c>
      <c r="CB271" s="12">
        <v>0</v>
      </c>
      <c r="CC271" s="12">
        <v>0</v>
      </c>
      <c r="CD271" s="12">
        <v>0</v>
      </c>
      <c r="CE271" s="12">
        <v>0</v>
      </c>
      <c r="CF271" s="12">
        <v>0</v>
      </c>
      <c r="CG271" s="12">
        <v>0</v>
      </c>
      <c r="CH271" s="12">
        <v>0</v>
      </c>
      <c r="CI271" s="12">
        <v>0</v>
      </c>
      <c r="CJ271" s="12">
        <v>0</v>
      </c>
      <c r="CK271" s="12">
        <v>0</v>
      </c>
      <c r="CL271" s="12">
        <v>0</v>
      </c>
      <c r="CM271" s="12">
        <v>0</v>
      </c>
      <c r="CN271" s="12">
        <v>0</v>
      </c>
      <c r="CO271" s="12">
        <v>0</v>
      </c>
      <c r="CP271" s="12">
        <v>0</v>
      </c>
      <c r="CQ271" s="12">
        <v>0</v>
      </c>
      <c r="CR271" s="12">
        <v>0</v>
      </c>
      <c r="CS271" s="12">
        <v>0</v>
      </c>
      <c r="CT271" s="12">
        <v>0</v>
      </c>
      <c r="CU271" s="12">
        <v>0</v>
      </c>
      <c r="CV271" s="12">
        <v>0</v>
      </c>
      <c r="CW271" s="12">
        <v>0</v>
      </c>
      <c r="CX271" s="12">
        <v>0</v>
      </c>
      <c r="CY271" s="12">
        <v>0</v>
      </c>
      <c r="CZ271" s="12">
        <v>0</v>
      </c>
      <c r="DA271" s="12">
        <v>0</v>
      </c>
      <c r="DB271" s="12">
        <v>0</v>
      </c>
      <c r="DC271" s="12">
        <v>0</v>
      </c>
      <c r="DD271" s="12">
        <v>0</v>
      </c>
      <c r="DE271" s="13">
        <v>0</v>
      </c>
      <c r="DF271" s="10">
        <v>0</v>
      </c>
      <c r="DG271" s="1">
        <f t="shared" si="4"/>
        <v>49</v>
      </c>
    </row>
    <row r="272" spans="1:111" ht="16.5" x14ac:dyDescent="0.35">
      <c r="A272" s="12">
        <v>32</v>
      </c>
      <c r="B272" s="11">
        <v>1</v>
      </c>
      <c r="C272" s="11">
        <v>20</v>
      </c>
      <c r="D272" s="12" t="s">
        <v>86</v>
      </c>
      <c r="E272" s="12">
        <v>54.24</v>
      </c>
      <c r="F272" s="12">
        <v>139.93</v>
      </c>
      <c r="G272" s="12">
        <v>231.19</v>
      </c>
      <c r="H272" s="12">
        <v>345.54</v>
      </c>
      <c r="I272" s="12">
        <v>467.45</v>
      </c>
      <c r="J272" s="12">
        <v>597.4</v>
      </c>
      <c r="K272" s="12">
        <v>735.9</v>
      </c>
      <c r="L272" s="12">
        <v>883.46</v>
      </c>
      <c r="M272" s="12">
        <v>1040.6199999999999</v>
      </c>
      <c r="N272" s="12">
        <v>1207.9000000000001</v>
      </c>
      <c r="O272" s="12">
        <v>1385.87</v>
      </c>
      <c r="P272" s="12">
        <v>1575.11</v>
      </c>
      <c r="Q272" s="12">
        <v>1776.26</v>
      </c>
      <c r="R272" s="12">
        <v>1990.02</v>
      </c>
      <c r="S272" s="12">
        <v>2217.1799999999998</v>
      </c>
      <c r="T272" s="12">
        <v>2458.64</v>
      </c>
      <c r="U272" s="12">
        <v>2715.47</v>
      </c>
      <c r="V272" s="12">
        <v>2988.94</v>
      </c>
      <c r="W272" s="12">
        <v>3280.49</v>
      </c>
      <c r="X272" s="12">
        <v>3591.82</v>
      </c>
      <c r="Y272" s="12">
        <v>3779.6</v>
      </c>
      <c r="Z272" s="12">
        <v>3980.73</v>
      </c>
      <c r="AA272" s="12">
        <v>4196.8100000000004</v>
      </c>
      <c r="AB272" s="12">
        <v>4429.6400000000003</v>
      </c>
      <c r="AC272" s="12">
        <v>4681.3100000000004</v>
      </c>
      <c r="AD272" s="12">
        <v>4954</v>
      </c>
      <c r="AE272" s="12">
        <v>5250.01</v>
      </c>
      <c r="AF272" s="12">
        <v>5571.87</v>
      </c>
      <c r="AG272" s="12">
        <v>5922.23</v>
      </c>
      <c r="AH272" s="12">
        <v>6304.11</v>
      </c>
      <c r="AI272" s="12">
        <v>6720.91</v>
      </c>
      <c r="AJ272" s="12">
        <v>7176.6</v>
      </c>
      <c r="AK272" s="12">
        <v>7675.66</v>
      </c>
      <c r="AL272" s="12">
        <v>8223.2999999999993</v>
      </c>
      <c r="AM272" s="12">
        <v>8827.77</v>
      </c>
      <c r="AN272" s="12">
        <v>9496.92</v>
      </c>
      <c r="AO272" s="12">
        <v>10240.15</v>
      </c>
      <c r="AP272" s="12">
        <v>11068.43</v>
      </c>
      <c r="AQ272" s="12">
        <v>11996.4</v>
      </c>
      <c r="AR272" s="12">
        <v>13037.86</v>
      </c>
      <c r="AS272" s="12">
        <v>14215.23</v>
      </c>
      <c r="AT272" s="12">
        <v>15557.13</v>
      </c>
      <c r="AU272" s="12">
        <v>17100.13</v>
      </c>
      <c r="AV272" s="12">
        <v>18892.46</v>
      </c>
      <c r="AW272" s="12">
        <v>20998.65</v>
      </c>
      <c r="AX272" s="12">
        <v>23504.52</v>
      </c>
      <c r="AY272" s="12">
        <v>26525.22</v>
      </c>
      <c r="AZ272" s="12">
        <v>0</v>
      </c>
      <c r="BA272" s="12">
        <v>0</v>
      </c>
      <c r="BB272" s="12">
        <v>0</v>
      </c>
      <c r="BC272" s="12">
        <v>0</v>
      </c>
      <c r="BD272" s="12">
        <v>0</v>
      </c>
      <c r="BE272" s="12">
        <v>0</v>
      </c>
      <c r="BF272" s="12">
        <v>0</v>
      </c>
      <c r="BG272" s="12">
        <v>0</v>
      </c>
      <c r="BH272" s="12">
        <v>0</v>
      </c>
      <c r="BI272" s="12">
        <v>0</v>
      </c>
      <c r="BJ272" s="12">
        <v>0</v>
      </c>
      <c r="BK272" s="12">
        <v>0</v>
      </c>
      <c r="BL272" s="12">
        <v>0</v>
      </c>
      <c r="BM272" s="12">
        <v>0</v>
      </c>
      <c r="BN272" s="12">
        <v>0</v>
      </c>
      <c r="BO272" s="12">
        <v>0</v>
      </c>
      <c r="BP272" s="12">
        <v>0</v>
      </c>
      <c r="BQ272" s="12">
        <v>0</v>
      </c>
      <c r="BR272" s="12">
        <v>0</v>
      </c>
      <c r="BS272" s="12">
        <v>0</v>
      </c>
      <c r="BT272" s="12">
        <v>0</v>
      </c>
      <c r="BU272" s="12">
        <v>0</v>
      </c>
      <c r="BV272" s="12">
        <v>0</v>
      </c>
      <c r="BW272" s="12">
        <v>0</v>
      </c>
      <c r="BX272" s="12">
        <v>0</v>
      </c>
      <c r="BY272" s="12">
        <v>0</v>
      </c>
      <c r="BZ272" s="12">
        <v>0</v>
      </c>
      <c r="CA272" s="12">
        <v>0</v>
      </c>
      <c r="CB272" s="12">
        <v>0</v>
      </c>
      <c r="CC272" s="12">
        <v>0</v>
      </c>
      <c r="CD272" s="12">
        <v>0</v>
      </c>
      <c r="CE272" s="12">
        <v>0</v>
      </c>
      <c r="CF272" s="12">
        <v>0</v>
      </c>
      <c r="CG272" s="12">
        <v>0</v>
      </c>
      <c r="CH272" s="12">
        <v>0</v>
      </c>
      <c r="CI272" s="12">
        <v>0</v>
      </c>
      <c r="CJ272" s="12">
        <v>0</v>
      </c>
      <c r="CK272" s="12">
        <v>0</v>
      </c>
      <c r="CL272" s="12">
        <v>0</v>
      </c>
      <c r="CM272" s="12">
        <v>0</v>
      </c>
      <c r="CN272" s="12">
        <v>0</v>
      </c>
      <c r="CO272" s="12">
        <v>0</v>
      </c>
      <c r="CP272" s="12">
        <v>0</v>
      </c>
      <c r="CQ272" s="12">
        <v>0</v>
      </c>
      <c r="CR272" s="12">
        <v>0</v>
      </c>
      <c r="CS272" s="12">
        <v>0</v>
      </c>
      <c r="CT272" s="12">
        <v>0</v>
      </c>
      <c r="CU272" s="12">
        <v>0</v>
      </c>
      <c r="CV272" s="12">
        <v>0</v>
      </c>
      <c r="CW272" s="12">
        <v>0</v>
      </c>
      <c r="CX272" s="12">
        <v>0</v>
      </c>
      <c r="CY272" s="12">
        <v>0</v>
      </c>
      <c r="CZ272" s="12">
        <v>0</v>
      </c>
      <c r="DA272" s="12">
        <v>0</v>
      </c>
      <c r="DB272" s="12">
        <v>0</v>
      </c>
      <c r="DC272" s="12">
        <v>0</v>
      </c>
      <c r="DD272" s="12">
        <v>0</v>
      </c>
      <c r="DE272" s="13">
        <v>0</v>
      </c>
      <c r="DF272" s="10">
        <v>0</v>
      </c>
      <c r="DG272" s="1">
        <f t="shared" si="4"/>
        <v>48</v>
      </c>
    </row>
    <row r="273" spans="1:111" ht="16.5" x14ac:dyDescent="0.35">
      <c r="A273" s="12">
        <v>33</v>
      </c>
      <c r="B273" s="11">
        <v>1</v>
      </c>
      <c r="C273" s="11">
        <v>20</v>
      </c>
      <c r="D273" s="12" t="s">
        <v>86</v>
      </c>
      <c r="E273" s="12">
        <v>57.23</v>
      </c>
      <c r="F273" s="12">
        <v>147.66</v>
      </c>
      <c r="G273" s="12">
        <v>244</v>
      </c>
      <c r="H273" s="12">
        <v>364.75</v>
      </c>
      <c r="I273" s="12">
        <v>493.54</v>
      </c>
      <c r="J273" s="12">
        <v>630.89</v>
      </c>
      <c r="K273" s="12">
        <v>777.31</v>
      </c>
      <c r="L273" s="12">
        <v>933.34</v>
      </c>
      <c r="M273" s="12">
        <v>1099.52</v>
      </c>
      <c r="N273" s="12">
        <v>1276.42</v>
      </c>
      <c r="O273" s="12">
        <v>1464.62</v>
      </c>
      <c r="P273" s="12">
        <v>1664.77</v>
      </c>
      <c r="Q273" s="12">
        <v>1877.56</v>
      </c>
      <c r="R273" s="12">
        <v>2103.79</v>
      </c>
      <c r="S273" s="12">
        <v>2344.38</v>
      </c>
      <c r="T273" s="12">
        <v>2600.38</v>
      </c>
      <c r="U273" s="12">
        <v>2873.05</v>
      </c>
      <c r="V273" s="12">
        <v>3163.85</v>
      </c>
      <c r="W273" s="12">
        <v>3474.45</v>
      </c>
      <c r="X273" s="12">
        <v>3806.81</v>
      </c>
      <c r="Y273" s="12">
        <v>4009.38</v>
      </c>
      <c r="Z273" s="12">
        <v>4227.01</v>
      </c>
      <c r="AA273" s="12">
        <v>4461.53</v>
      </c>
      <c r="AB273" s="12">
        <v>4715.01</v>
      </c>
      <c r="AC273" s="12">
        <v>4989.66</v>
      </c>
      <c r="AD273" s="12">
        <v>5287.8</v>
      </c>
      <c r="AE273" s="12">
        <v>5611.97</v>
      </c>
      <c r="AF273" s="12">
        <v>5964.85</v>
      </c>
      <c r="AG273" s="12">
        <v>6349.48</v>
      </c>
      <c r="AH273" s="12">
        <v>6769.29</v>
      </c>
      <c r="AI273" s="12">
        <v>7228.25</v>
      </c>
      <c r="AJ273" s="12">
        <v>7730.9</v>
      </c>
      <c r="AK273" s="12">
        <v>8282.48</v>
      </c>
      <c r="AL273" s="12">
        <v>8891.31</v>
      </c>
      <c r="AM273" s="12">
        <v>9565.2800000000007</v>
      </c>
      <c r="AN273" s="12">
        <v>10313.85</v>
      </c>
      <c r="AO273" s="12">
        <v>11148.1</v>
      </c>
      <c r="AP273" s="12">
        <v>12082.75</v>
      </c>
      <c r="AQ273" s="12">
        <v>13131.7</v>
      </c>
      <c r="AR273" s="12">
        <v>14317.55</v>
      </c>
      <c r="AS273" s="12">
        <v>15669.11</v>
      </c>
      <c r="AT273" s="12">
        <v>17223.21</v>
      </c>
      <c r="AU273" s="12">
        <v>19028.439999999999</v>
      </c>
      <c r="AV273" s="12">
        <v>21149.79</v>
      </c>
      <c r="AW273" s="12">
        <v>23673.7</v>
      </c>
      <c r="AX273" s="12">
        <v>26716.14</v>
      </c>
      <c r="AY273" s="12">
        <v>0</v>
      </c>
      <c r="AZ273" s="12">
        <v>0</v>
      </c>
      <c r="BA273" s="12">
        <v>0</v>
      </c>
      <c r="BB273" s="12">
        <v>0</v>
      </c>
      <c r="BC273" s="12">
        <v>0</v>
      </c>
      <c r="BD273" s="12">
        <v>0</v>
      </c>
      <c r="BE273" s="12">
        <v>0</v>
      </c>
      <c r="BF273" s="12">
        <v>0</v>
      </c>
      <c r="BG273" s="12">
        <v>0</v>
      </c>
      <c r="BH273" s="12">
        <v>0</v>
      </c>
      <c r="BI273" s="12">
        <v>0</v>
      </c>
      <c r="BJ273" s="12">
        <v>0</v>
      </c>
      <c r="BK273" s="12">
        <v>0</v>
      </c>
      <c r="BL273" s="12">
        <v>0</v>
      </c>
      <c r="BM273" s="12">
        <v>0</v>
      </c>
      <c r="BN273" s="12">
        <v>0</v>
      </c>
      <c r="BO273" s="12">
        <v>0</v>
      </c>
      <c r="BP273" s="12">
        <v>0</v>
      </c>
      <c r="BQ273" s="12">
        <v>0</v>
      </c>
      <c r="BR273" s="12">
        <v>0</v>
      </c>
      <c r="BS273" s="12">
        <v>0</v>
      </c>
      <c r="BT273" s="12">
        <v>0</v>
      </c>
      <c r="BU273" s="12">
        <v>0</v>
      </c>
      <c r="BV273" s="12">
        <v>0</v>
      </c>
      <c r="BW273" s="12">
        <v>0</v>
      </c>
      <c r="BX273" s="12">
        <v>0</v>
      </c>
      <c r="BY273" s="12">
        <v>0</v>
      </c>
      <c r="BZ273" s="12">
        <v>0</v>
      </c>
      <c r="CA273" s="12">
        <v>0</v>
      </c>
      <c r="CB273" s="12">
        <v>0</v>
      </c>
      <c r="CC273" s="12">
        <v>0</v>
      </c>
      <c r="CD273" s="12">
        <v>0</v>
      </c>
      <c r="CE273" s="12">
        <v>0</v>
      </c>
      <c r="CF273" s="12">
        <v>0</v>
      </c>
      <c r="CG273" s="12">
        <v>0</v>
      </c>
      <c r="CH273" s="12">
        <v>0</v>
      </c>
      <c r="CI273" s="12">
        <v>0</v>
      </c>
      <c r="CJ273" s="12">
        <v>0</v>
      </c>
      <c r="CK273" s="12">
        <v>0</v>
      </c>
      <c r="CL273" s="12">
        <v>0</v>
      </c>
      <c r="CM273" s="12">
        <v>0</v>
      </c>
      <c r="CN273" s="12">
        <v>0</v>
      </c>
      <c r="CO273" s="12">
        <v>0</v>
      </c>
      <c r="CP273" s="12">
        <v>0</v>
      </c>
      <c r="CQ273" s="12">
        <v>0</v>
      </c>
      <c r="CR273" s="12">
        <v>0</v>
      </c>
      <c r="CS273" s="12">
        <v>0</v>
      </c>
      <c r="CT273" s="12">
        <v>0</v>
      </c>
      <c r="CU273" s="12">
        <v>0</v>
      </c>
      <c r="CV273" s="12">
        <v>0</v>
      </c>
      <c r="CW273" s="12">
        <v>0</v>
      </c>
      <c r="CX273" s="12">
        <v>0</v>
      </c>
      <c r="CY273" s="12">
        <v>0</v>
      </c>
      <c r="CZ273" s="12">
        <v>0</v>
      </c>
      <c r="DA273" s="12">
        <v>0</v>
      </c>
      <c r="DB273" s="12">
        <v>0</v>
      </c>
      <c r="DC273" s="12">
        <v>0</v>
      </c>
      <c r="DD273" s="12">
        <v>0</v>
      </c>
      <c r="DE273" s="13">
        <v>0</v>
      </c>
      <c r="DF273" s="10">
        <v>0</v>
      </c>
      <c r="DG273" s="1">
        <f t="shared" si="4"/>
        <v>47</v>
      </c>
    </row>
    <row r="274" spans="1:111" ht="16.5" x14ac:dyDescent="0.35">
      <c r="A274" s="12">
        <v>34</v>
      </c>
      <c r="B274" s="11">
        <v>1</v>
      </c>
      <c r="C274" s="11">
        <v>20</v>
      </c>
      <c r="D274" s="12" t="s">
        <v>86</v>
      </c>
      <c r="E274" s="12">
        <v>60.39</v>
      </c>
      <c r="F274" s="12">
        <v>155.88</v>
      </c>
      <c r="G274" s="12">
        <v>257.64</v>
      </c>
      <c r="H274" s="12">
        <v>385.26</v>
      </c>
      <c r="I274" s="12">
        <v>521.42999999999995</v>
      </c>
      <c r="J274" s="12">
        <v>666.7</v>
      </c>
      <c r="K274" s="12">
        <v>821.6</v>
      </c>
      <c r="L274" s="12">
        <v>986.68</v>
      </c>
      <c r="M274" s="12">
        <v>1162.49</v>
      </c>
      <c r="N274" s="12">
        <v>1349.65</v>
      </c>
      <c r="O274" s="12">
        <v>1548.78</v>
      </c>
      <c r="P274" s="12">
        <v>1760.6</v>
      </c>
      <c r="Q274" s="12">
        <v>1985.9</v>
      </c>
      <c r="R274" s="12">
        <v>2225.6</v>
      </c>
      <c r="S274" s="12">
        <v>2480.7600000000002</v>
      </c>
      <c r="T274" s="12">
        <v>2752.63</v>
      </c>
      <c r="U274" s="12">
        <v>3042.65</v>
      </c>
      <c r="V274" s="12">
        <v>3352.51</v>
      </c>
      <c r="W274" s="12">
        <v>3684.13</v>
      </c>
      <c r="X274" s="12">
        <v>4039.72</v>
      </c>
      <c r="Y274" s="12">
        <v>4258.99</v>
      </c>
      <c r="Z274" s="12">
        <v>4495.28</v>
      </c>
      <c r="AA274" s="12">
        <v>4750.68</v>
      </c>
      <c r="AB274" s="12">
        <v>5027.3999999999996</v>
      </c>
      <c r="AC274" s="12">
        <v>5327.8</v>
      </c>
      <c r="AD274" s="12">
        <v>5654.43</v>
      </c>
      <c r="AE274" s="12">
        <v>6009.98</v>
      </c>
      <c r="AF274" s="12">
        <v>6397.52</v>
      </c>
      <c r="AG274" s="12">
        <v>6820.5</v>
      </c>
      <c r="AH274" s="12">
        <v>7282.93</v>
      </c>
      <c r="AI274" s="12">
        <v>7789.39</v>
      </c>
      <c r="AJ274" s="12">
        <v>8345.14</v>
      </c>
      <c r="AK274" s="12">
        <v>8958.57</v>
      </c>
      <c r="AL274" s="12">
        <v>9637.64</v>
      </c>
      <c r="AM274" s="12">
        <v>10391.879999999999</v>
      </c>
      <c r="AN274" s="12">
        <v>11232.44</v>
      </c>
      <c r="AO274" s="12">
        <v>12174.16</v>
      </c>
      <c r="AP274" s="12">
        <v>13231.05</v>
      </c>
      <c r="AQ274" s="12">
        <v>14425.86</v>
      </c>
      <c r="AR274" s="12">
        <v>15787.65</v>
      </c>
      <c r="AS274" s="12">
        <v>17353.509999999998</v>
      </c>
      <c r="AT274" s="12">
        <v>19172.400000000001</v>
      </c>
      <c r="AU274" s="12">
        <v>21309.79</v>
      </c>
      <c r="AV274" s="12">
        <v>23852.79</v>
      </c>
      <c r="AW274" s="12">
        <v>26918.26</v>
      </c>
      <c r="AX274" s="12">
        <v>0</v>
      </c>
      <c r="AY274" s="12">
        <v>0</v>
      </c>
      <c r="AZ274" s="12">
        <v>0</v>
      </c>
      <c r="BA274" s="12">
        <v>0</v>
      </c>
      <c r="BB274" s="12">
        <v>0</v>
      </c>
      <c r="BC274" s="12">
        <v>0</v>
      </c>
      <c r="BD274" s="12">
        <v>0</v>
      </c>
      <c r="BE274" s="12">
        <v>0</v>
      </c>
      <c r="BF274" s="12">
        <v>0</v>
      </c>
      <c r="BG274" s="12">
        <v>0</v>
      </c>
      <c r="BH274" s="12">
        <v>0</v>
      </c>
      <c r="BI274" s="12">
        <v>0</v>
      </c>
      <c r="BJ274" s="12">
        <v>0</v>
      </c>
      <c r="BK274" s="12">
        <v>0</v>
      </c>
      <c r="BL274" s="12">
        <v>0</v>
      </c>
      <c r="BM274" s="12">
        <v>0</v>
      </c>
      <c r="BN274" s="12">
        <v>0</v>
      </c>
      <c r="BO274" s="12">
        <v>0</v>
      </c>
      <c r="BP274" s="12">
        <v>0</v>
      </c>
      <c r="BQ274" s="12">
        <v>0</v>
      </c>
      <c r="BR274" s="12">
        <v>0</v>
      </c>
      <c r="BS274" s="12">
        <v>0</v>
      </c>
      <c r="BT274" s="12">
        <v>0</v>
      </c>
      <c r="BU274" s="12">
        <v>0</v>
      </c>
      <c r="BV274" s="12">
        <v>0</v>
      </c>
      <c r="BW274" s="12">
        <v>0</v>
      </c>
      <c r="BX274" s="12">
        <v>0</v>
      </c>
      <c r="BY274" s="12">
        <v>0</v>
      </c>
      <c r="BZ274" s="12">
        <v>0</v>
      </c>
      <c r="CA274" s="12">
        <v>0</v>
      </c>
      <c r="CB274" s="12">
        <v>0</v>
      </c>
      <c r="CC274" s="12">
        <v>0</v>
      </c>
      <c r="CD274" s="12">
        <v>0</v>
      </c>
      <c r="CE274" s="12">
        <v>0</v>
      </c>
      <c r="CF274" s="12">
        <v>0</v>
      </c>
      <c r="CG274" s="12">
        <v>0</v>
      </c>
      <c r="CH274" s="12">
        <v>0</v>
      </c>
      <c r="CI274" s="12">
        <v>0</v>
      </c>
      <c r="CJ274" s="12">
        <v>0</v>
      </c>
      <c r="CK274" s="12">
        <v>0</v>
      </c>
      <c r="CL274" s="12">
        <v>0</v>
      </c>
      <c r="CM274" s="12">
        <v>0</v>
      </c>
      <c r="CN274" s="12">
        <v>0</v>
      </c>
      <c r="CO274" s="12">
        <v>0</v>
      </c>
      <c r="CP274" s="12">
        <v>0</v>
      </c>
      <c r="CQ274" s="12">
        <v>0</v>
      </c>
      <c r="CR274" s="12">
        <v>0</v>
      </c>
      <c r="CS274" s="12">
        <v>0</v>
      </c>
      <c r="CT274" s="12">
        <v>0</v>
      </c>
      <c r="CU274" s="12">
        <v>0</v>
      </c>
      <c r="CV274" s="12">
        <v>0</v>
      </c>
      <c r="CW274" s="12">
        <v>0</v>
      </c>
      <c r="CX274" s="12">
        <v>0</v>
      </c>
      <c r="CY274" s="12">
        <v>0</v>
      </c>
      <c r="CZ274" s="12">
        <v>0</v>
      </c>
      <c r="DA274" s="12">
        <v>0</v>
      </c>
      <c r="DB274" s="12">
        <v>0</v>
      </c>
      <c r="DC274" s="12">
        <v>0</v>
      </c>
      <c r="DD274" s="12">
        <v>0</v>
      </c>
      <c r="DE274" s="13">
        <v>0</v>
      </c>
      <c r="DF274" s="10">
        <v>0</v>
      </c>
      <c r="DG274" s="1">
        <f t="shared" si="4"/>
        <v>46</v>
      </c>
    </row>
    <row r="275" spans="1:111" ht="16.5" x14ac:dyDescent="0.35">
      <c r="A275" s="12">
        <v>35</v>
      </c>
      <c r="B275" s="11">
        <v>1</v>
      </c>
      <c r="C275" s="11">
        <v>20</v>
      </c>
      <c r="D275" s="12" t="s">
        <v>86</v>
      </c>
      <c r="E275" s="12">
        <v>63.75</v>
      </c>
      <c r="F275" s="12">
        <v>164.66</v>
      </c>
      <c r="G275" s="12">
        <v>272.25</v>
      </c>
      <c r="H275" s="12">
        <v>407.25</v>
      </c>
      <c r="I275" s="12">
        <v>551.36</v>
      </c>
      <c r="J275" s="12">
        <v>705.12</v>
      </c>
      <c r="K275" s="12">
        <v>869.09</v>
      </c>
      <c r="L275" s="12">
        <v>1043.83</v>
      </c>
      <c r="M275" s="12">
        <v>1229.93</v>
      </c>
      <c r="N275" s="12">
        <v>1428.05</v>
      </c>
      <c r="O275" s="12">
        <v>1638.9</v>
      </c>
      <c r="P275" s="12">
        <v>1863.27</v>
      </c>
      <c r="Q275" s="12">
        <v>2102.09</v>
      </c>
      <c r="R275" s="12">
        <v>2356.41</v>
      </c>
      <c r="S275" s="12">
        <v>2627.48</v>
      </c>
      <c r="T275" s="12">
        <v>2916.73</v>
      </c>
      <c r="U275" s="12">
        <v>3225.83</v>
      </c>
      <c r="V275" s="12">
        <v>3556.73</v>
      </c>
      <c r="W275" s="12">
        <v>3911.59</v>
      </c>
      <c r="X275" s="12">
        <v>4292.95</v>
      </c>
      <c r="Y275" s="12">
        <v>4531.12</v>
      </c>
      <c r="Z275" s="12">
        <v>4788.5600000000004</v>
      </c>
      <c r="AA275" s="12">
        <v>5067.49</v>
      </c>
      <c r="AB275" s="12">
        <v>5370.28</v>
      </c>
      <c r="AC275" s="12">
        <v>5699.51</v>
      </c>
      <c r="AD275" s="12">
        <v>6057.9</v>
      </c>
      <c r="AE275" s="12">
        <v>6448.53</v>
      </c>
      <c r="AF275" s="12">
        <v>6874.88</v>
      </c>
      <c r="AG275" s="12">
        <v>7341</v>
      </c>
      <c r="AH275" s="12">
        <v>7851.49</v>
      </c>
      <c r="AI275" s="12">
        <v>8411.68</v>
      </c>
      <c r="AJ275" s="12">
        <v>9030</v>
      </c>
      <c r="AK275" s="12">
        <v>9714.48</v>
      </c>
      <c r="AL275" s="12">
        <v>10474.73</v>
      </c>
      <c r="AM275" s="12">
        <v>11322</v>
      </c>
      <c r="AN275" s="12">
        <v>12271.22</v>
      </c>
      <c r="AO275" s="12">
        <v>13336.54</v>
      </c>
      <c r="AP275" s="12">
        <v>14540.88</v>
      </c>
      <c r="AQ275" s="12">
        <v>15913.52</v>
      </c>
      <c r="AR275" s="12">
        <v>17491.87</v>
      </c>
      <c r="AS275" s="12">
        <v>19325.259999999998</v>
      </c>
      <c r="AT275" s="12">
        <v>21479.69</v>
      </c>
      <c r="AU275" s="12">
        <v>24042.97</v>
      </c>
      <c r="AV275" s="12">
        <v>27132.880000000001</v>
      </c>
      <c r="AW275" s="12">
        <v>0</v>
      </c>
      <c r="AX275" s="12">
        <v>0</v>
      </c>
      <c r="AY275" s="12">
        <v>0</v>
      </c>
      <c r="AZ275" s="12">
        <v>0</v>
      </c>
      <c r="BA275" s="12">
        <v>0</v>
      </c>
      <c r="BB275" s="12">
        <v>0</v>
      </c>
      <c r="BC275" s="12">
        <v>0</v>
      </c>
      <c r="BD275" s="12">
        <v>0</v>
      </c>
      <c r="BE275" s="12">
        <v>0</v>
      </c>
      <c r="BF275" s="12">
        <v>0</v>
      </c>
      <c r="BG275" s="12">
        <v>0</v>
      </c>
      <c r="BH275" s="12">
        <v>0</v>
      </c>
      <c r="BI275" s="12">
        <v>0</v>
      </c>
      <c r="BJ275" s="12">
        <v>0</v>
      </c>
      <c r="BK275" s="12">
        <v>0</v>
      </c>
      <c r="BL275" s="12">
        <v>0</v>
      </c>
      <c r="BM275" s="12">
        <v>0</v>
      </c>
      <c r="BN275" s="12">
        <v>0</v>
      </c>
      <c r="BO275" s="12">
        <v>0</v>
      </c>
      <c r="BP275" s="12">
        <v>0</v>
      </c>
      <c r="BQ275" s="12">
        <v>0</v>
      </c>
      <c r="BR275" s="12">
        <v>0</v>
      </c>
      <c r="BS275" s="12">
        <v>0</v>
      </c>
      <c r="BT275" s="12">
        <v>0</v>
      </c>
      <c r="BU275" s="12">
        <v>0</v>
      </c>
      <c r="BV275" s="12">
        <v>0</v>
      </c>
      <c r="BW275" s="12">
        <v>0</v>
      </c>
      <c r="BX275" s="12">
        <v>0</v>
      </c>
      <c r="BY275" s="12">
        <v>0</v>
      </c>
      <c r="BZ275" s="12">
        <v>0</v>
      </c>
      <c r="CA275" s="12">
        <v>0</v>
      </c>
      <c r="CB275" s="12">
        <v>0</v>
      </c>
      <c r="CC275" s="12">
        <v>0</v>
      </c>
      <c r="CD275" s="12">
        <v>0</v>
      </c>
      <c r="CE275" s="12">
        <v>0</v>
      </c>
      <c r="CF275" s="12">
        <v>0</v>
      </c>
      <c r="CG275" s="12">
        <v>0</v>
      </c>
      <c r="CH275" s="12">
        <v>0</v>
      </c>
      <c r="CI275" s="12">
        <v>0</v>
      </c>
      <c r="CJ275" s="12">
        <v>0</v>
      </c>
      <c r="CK275" s="12">
        <v>0</v>
      </c>
      <c r="CL275" s="12">
        <v>0</v>
      </c>
      <c r="CM275" s="12">
        <v>0</v>
      </c>
      <c r="CN275" s="12">
        <v>0</v>
      </c>
      <c r="CO275" s="12">
        <v>0</v>
      </c>
      <c r="CP275" s="12">
        <v>0</v>
      </c>
      <c r="CQ275" s="12">
        <v>0</v>
      </c>
      <c r="CR275" s="12">
        <v>0</v>
      </c>
      <c r="CS275" s="12">
        <v>0</v>
      </c>
      <c r="CT275" s="12">
        <v>0</v>
      </c>
      <c r="CU275" s="12">
        <v>0</v>
      </c>
      <c r="CV275" s="12">
        <v>0</v>
      </c>
      <c r="CW275" s="12">
        <v>0</v>
      </c>
      <c r="CX275" s="12">
        <v>0</v>
      </c>
      <c r="CY275" s="12">
        <v>0</v>
      </c>
      <c r="CZ275" s="12">
        <v>0</v>
      </c>
      <c r="DA275" s="12">
        <v>0</v>
      </c>
      <c r="DB275" s="12">
        <v>0</v>
      </c>
      <c r="DC275" s="12">
        <v>0</v>
      </c>
      <c r="DD275" s="12">
        <v>0</v>
      </c>
      <c r="DE275" s="13">
        <v>0</v>
      </c>
      <c r="DF275" s="10">
        <v>0</v>
      </c>
      <c r="DG275" s="1">
        <f t="shared" si="4"/>
        <v>45</v>
      </c>
    </row>
    <row r="276" spans="1:111" ht="16.5" x14ac:dyDescent="0.35">
      <c r="A276" s="12">
        <v>36</v>
      </c>
      <c r="B276" s="11">
        <v>1</v>
      </c>
      <c r="C276" s="11">
        <v>20</v>
      </c>
      <c r="D276" s="12" t="s">
        <v>86</v>
      </c>
      <c r="E276" s="12">
        <v>67.36</v>
      </c>
      <c r="F276" s="12">
        <v>174.11</v>
      </c>
      <c r="G276" s="12">
        <v>287.98</v>
      </c>
      <c r="H276" s="12">
        <v>430.93</v>
      </c>
      <c r="I276" s="12">
        <v>583.54999999999995</v>
      </c>
      <c r="J276" s="12">
        <v>746.41</v>
      </c>
      <c r="K276" s="12">
        <v>920.08</v>
      </c>
      <c r="L276" s="12">
        <v>1105.1500000000001</v>
      </c>
      <c r="M276" s="12">
        <v>1302.27</v>
      </c>
      <c r="N276" s="12">
        <v>1512.16</v>
      </c>
      <c r="O276" s="12">
        <v>1735.62</v>
      </c>
      <c r="P276" s="12">
        <v>1973.56</v>
      </c>
      <c r="Q276" s="12">
        <v>2227.06</v>
      </c>
      <c r="R276" s="12">
        <v>2497.33</v>
      </c>
      <c r="S276" s="12">
        <v>2785.82</v>
      </c>
      <c r="T276" s="12">
        <v>3094.18</v>
      </c>
      <c r="U276" s="12">
        <v>3424.35</v>
      </c>
      <c r="V276" s="12">
        <v>3778.51</v>
      </c>
      <c r="W276" s="12">
        <v>4159.16</v>
      </c>
      <c r="X276" s="12">
        <v>4569.2</v>
      </c>
      <c r="Y276" s="12">
        <v>4828.8</v>
      </c>
      <c r="Z276" s="12">
        <v>5110.07</v>
      </c>
      <c r="AA276" s="12">
        <v>5415.41</v>
      </c>
      <c r="AB276" s="12">
        <v>5747.41</v>
      </c>
      <c r="AC276" s="12">
        <v>6108.8</v>
      </c>
      <c r="AD276" s="12">
        <v>6502.71</v>
      </c>
      <c r="AE276" s="12">
        <v>6932.65</v>
      </c>
      <c r="AF276" s="12">
        <v>7402.69</v>
      </c>
      <c r="AG276" s="12">
        <v>7917.47</v>
      </c>
      <c r="AH276" s="12">
        <v>8482.3700000000008</v>
      </c>
      <c r="AI276" s="12">
        <v>9105.8799999999992</v>
      </c>
      <c r="AJ276" s="12">
        <v>9796.1200000000008</v>
      </c>
      <c r="AK276" s="12">
        <v>10562.76</v>
      </c>
      <c r="AL276" s="12">
        <v>11417.14</v>
      </c>
      <c r="AM276" s="12">
        <v>12374.34</v>
      </c>
      <c r="AN276" s="12">
        <v>13448.61</v>
      </c>
      <c r="AO276" s="12">
        <v>14663.07</v>
      </c>
      <c r="AP276" s="12">
        <v>16047.25</v>
      </c>
      <c r="AQ276" s="12">
        <v>17638.86</v>
      </c>
      <c r="AR276" s="12">
        <v>19487.650000000001</v>
      </c>
      <c r="AS276" s="12">
        <v>21660.2</v>
      </c>
      <c r="AT276" s="12">
        <v>24245.01</v>
      </c>
      <c r="AU276" s="12">
        <v>27360.880000000001</v>
      </c>
      <c r="AV276" s="12">
        <v>0</v>
      </c>
      <c r="AW276" s="12">
        <v>0</v>
      </c>
      <c r="AX276" s="12">
        <v>0</v>
      </c>
      <c r="AY276" s="12">
        <v>0</v>
      </c>
      <c r="AZ276" s="12">
        <v>0</v>
      </c>
      <c r="BA276" s="12">
        <v>0</v>
      </c>
      <c r="BB276" s="12">
        <v>0</v>
      </c>
      <c r="BC276" s="12">
        <v>0</v>
      </c>
      <c r="BD276" s="12">
        <v>0</v>
      </c>
      <c r="BE276" s="12">
        <v>0</v>
      </c>
      <c r="BF276" s="12">
        <v>0</v>
      </c>
      <c r="BG276" s="12">
        <v>0</v>
      </c>
      <c r="BH276" s="12">
        <v>0</v>
      </c>
      <c r="BI276" s="12">
        <v>0</v>
      </c>
      <c r="BJ276" s="12">
        <v>0</v>
      </c>
      <c r="BK276" s="12">
        <v>0</v>
      </c>
      <c r="BL276" s="12">
        <v>0</v>
      </c>
      <c r="BM276" s="12">
        <v>0</v>
      </c>
      <c r="BN276" s="12">
        <v>0</v>
      </c>
      <c r="BO276" s="12">
        <v>0</v>
      </c>
      <c r="BP276" s="12">
        <v>0</v>
      </c>
      <c r="BQ276" s="12">
        <v>0</v>
      </c>
      <c r="BR276" s="12">
        <v>0</v>
      </c>
      <c r="BS276" s="12">
        <v>0</v>
      </c>
      <c r="BT276" s="12">
        <v>0</v>
      </c>
      <c r="BU276" s="12">
        <v>0</v>
      </c>
      <c r="BV276" s="12">
        <v>0</v>
      </c>
      <c r="BW276" s="12">
        <v>0</v>
      </c>
      <c r="BX276" s="12">
        <v>0</v>
      </c>
      <c r="BY276" s="12">
        <v>0</v>
      </c>
      <c r="BZ276" s="12">
        <v>0</v>
      </c>
      <c r="CA276" s="12">
        <v>0</v>
      </c>
      <c r="CB276" s="12">
        <v>0</v>
      </c>
      <c r="CC276" s="12">
        <v>0</v>
      </c>
      <c r="CD276" s="12">
        <v>0</v>
      </c>
      <c r="CE276" s="12">
        <v>0</v>
      </c>
      <c r="CF276" s="12">
        <v>0</v>
      </c>
      <c r="CG276" s="12">
        <v>0</v>
      </c>
      <c r="CH276" s="12">
        <v>0</v>
      </c>
      <c r="CI276" s="12">
        <v>0</v>
      </c>
      <c r="CJ276" s="12">
        <v>0</v>
      </c>
      <c r="CK276" s="12">
        <v>0</v>
      </c>
      <c r="CL276" s="12">
        <v>0</v>
      </c>
      <c r="CM276" s="12">
        <v>0</v>
      </c>
      <c r="CN276" s="12">
        <v>0</v>
      </c>
      <c r="CO276" s="12">
        <v>0</v>
      </c>
      <c r="CP276" s="12">
        <v>0</v>
      </c>
      <c r="CQ276" s="12">
        <v>0</v>
      </c>
      <c r="CR276" s="12">
        <v>0</v>
      </c>
      <c r="CS276" s="12">
        <v>0</v>
      </c>
      <c r="CT276" s="12">
        <v>0</v>
      </c>
      <c r="CU276" s="12">
        <v>0</v>
      </c>
      <c r="CV276" s="12">
        <v>0</v>
      </c>
      <c r="CW276" s="12">
        <v>0</v>
      </c>
      <c r="CX276" s="12">
        <v>0</v>
      </c>
      <c r="CY276" s="12">
        <v>0</v>
      </c>
      <c r="CZ276" s="12">
        <v>0</v>
      </c>
      <c r="DA276" s="12">
        <v>0</v>
      </c>
      <c r="DB276" s="12">
        <v>0</v>
      </c>
      <c r="DC276" s="12">
        <v>0</v>
      </c>
      <c r="DD276" s="12">
        <v>0</v>
      </c>
      <c r="DE276" s="13">
        <v>0</v>
      </c>
      <c r="DF276" s="10">
        <v>0</v>
      </c>
      <c r="DG276" s="1">
        <f t="shared" si="4"/>
        <v>44</v>
      </c>
    </row>
    <row r="277" spans="1:111" ht="16.5" x14ac:dyDescent="0.35">
      <c r="A277" s="12">
        <v>37</v>
      </c>
      <c r="B277" s="11">
        <v>1</v>
      </c>
      <c r="C277" s="11">
        <v>20</v>
      </c>
      <c r="D277" s="12" t="s">
        <v>86</v>
      </c>
      <c r="E277" s="12">
        <v>71.27</v>
      </c>
      <c r="F277" s="12">
        <v>184.33</v>
      </c>
      <c r="G277" s="12">
        <v>304.98</v>
      </c>
      <c r="H277" s="12">
        <v>456.48</v>
      </c>
      <c r="I277" s="12">
        <v>618.25</v>
      </c>
      <c r="J277" s="12">
        <v>790.87</v>
      </c>
      <c r="K277" s="12">
        <v>974.92</v>
      </c>
      <c r="L277" s="12">
        <v>1171.07</v>
      </c>
      <c r="M277" s="12">
        <v>1380.03</v>
      </c>
      <c r="N277" s="12">
        <v>1602.6</v>
      </c>
      <c r="O277" s="12">
        <v>1839.71</v>
      </c>
      <c r="P277" s="12">
        <v>2092.41</v>
      </c>
      <c r="Q277" s="12">
        <v>2361.92</v>
      </c>
      <c r="R277" s="12">
        <v>2649.69</v>
      </c>
      <c r="S277" s="12">
        <v>2957.35</v>
      </c>
      <c r="T277" s="12">
        <v>3286.83</v>
      </c>
      <c r="U277" s="12">
        <v>3640.31</v>
      </c>
      <c r="V277" s="12">
        <v>4020.29</v>
      </c>
      <c r="W277" s="12">
        <v>4429.66</v>
      </c>
      <c r="X277" s="12">
        <v>4871.71</v>
      </c>
      <c r="Y277" s="12">
        <v>5155.4799999999996</v>
      </c>
      <c r="Z277" s="12">
        <v>5463.54</v>
      </c>
      <c r="AA277" s="12">
        <v>5798.48</v>
      </c>
      <c r="AB277" s="12">
        <v>6163.09</v>
      </c>
      <c r="AC277" s="12">
        <v>6560.5</v>
      </c>
      <c r="AD277" s="12">
        <v>6994.26</v>
      </c>
      <c r="AE277" s="12">
        <v>7468.48</v>
      </c>
      <c r="AF277" s="12">
        <v>7987.83</v>
      </c>
      <c r="AG277" s="12">
        <v>8557.75</v>
      </c>
      <c r="AH277" s="12">
        <v>9186.81</v>
      </c>
      <c r="AI277" s="12">
        <v>9883.17</v>
      </c>
      <c r="AJ277" s="12">
        <v>10656.63</v>
      </c>
      <c r="AK277" s="12">
        <v>11518.6</v>
      </c>
      <c r="AL277" s="12">
        <v>12484.31</v>
      </c>
      <c r="AM277" s="12">
        <v>13568.12</v>
      </c>
      <c r="AN277" s="12">
        <v>14793.38</v>
      </c>
      <c r="AO277" s="12">
        <v>16189.86</v>
      </c>
      <c r="AP277" s="12">
        <v>17795.61</v>
      </c>
      <c r="AQ277" s="12">
        <v>19660.84</v>
      </c>
      <c r="AR277" s="12">
        <v>21852.68</v>
      </c>
      <c r="AS277" s="12">
        <v>24460.47</v>
      </c>
      <c r="AT277" s="12">
        <v>27604.03</v>
      </c>
      <c r="AU277" s="12">
        <v>0</v>
      </c>
      <c r="AV277" s="12">
        <v>0</v>
      </c>
      <c r="AW277" s="12">
        <v>0</v>
      </c>
      <c r="AX277" s="12">
        <v>0</v>
      </c>
      <c r="AY277" s="12">
        <v>0</v>
      </c>
      <c r="AZ277" s="12">
        <v>0</v>
      </c>
      <c r="BA277" s="12">
        <v>0</v>
      </c>
      <c r="BB277" s="12">
        <v>0</v>
      </c>
      <c r="BC277" s="12">
        <v>0</v>
      </c>
      <c r="BD277" s="12">
        <v>0</v>
      </c>
      <c r="BE277" s="12">
        <v>0</v>
      </c>
      <c r="BF277" s="12">
        <v>0</v>
      </c>
      <c r="BG277" s="12">
        <v>0</v>
      </c>
      <c r="BH277" s="12">
        <v>0</v>
      </c>
      <c r="BI277" s="12">
        <v>0</v>
      </c>
      <c r="BJ277" s="12">
        <v>0</v>
      </c>
      <c r="BK277" s="12">
        <v>0</v>
      </c>
      <c r="BL277" s="12">
        <v>0</v>
      </c>
      <c r="BM277" s="12">
        <v>0</v>
      </c>
      <c r="BN277" s="12">
        <v>0</v>
      </c>
      <c r="BO277" s="12">
        <v>0</v>
      </c>
      <c r="BP277" s="12">
        <v>0</v>
      </c>
      <c r="BQ277" s="12">
        <v>0</v>
      </c>
      <c r="BR277" s="12">
        <v>0</v>
      </c>
      <c r="BS277" s="12">
        <v>0</v>
      </c>
      <c r="BT277" s="12">
        <v>0</v>
      </c>
      <c r="BU277" s="12">
        <v>0</v>
      </c>
      <c r="BV277" s="12">
        <v>0</v>
      </c>
      <c r="BW277" s="12">
        <v>0</v>
      </c>
      <c r="BX277" s="12">
        <v>0</v>
      </c>
      <c r="BY277" s="12">
        <v>0</v>
      </c>
      <c r="BZ277" s="12">
        <v>0</v>
      </c>
      <c r="CA277" s="12">
        <v>0</v>
      </c>
      <c r="CB277" s="12">
        <v>0</v>
      </c>
      <c r="CC277" s="12">
        <v>0</v>
      </c>
      <c r="CD277" s="12">
        <v>0</v>
      </c>
      <c r="CE277" s="12">
        <v>0</v>
      </c>
      <c r="CF277" s="12">
        <v>0</v>
      </c>
      <c r="CG277" s="12">
        <v>0</v>
      </c>
      <c r="CH277" s="12">
        <v>0</v>
      </c>
      <c r="CI277" s="12">
        <v>0</v>
      </c>
      <c r="CJ277" s="12">
        <v>0</v>
      </c>
      <c r="CK277" s="12">
        <v>0</v>
      </c>
      <c r="CL277" s="12">
        <v>0</v>
      </c>
      <c r="CM277" s="12">
        <v>0</v>
      </c>
      <c r="CN277" s="12">
        <v>0</v>
      </c>
      <c r="CO277" s="12">
        <v>0</v>
      </c>
      <c r="CP277" s="12">
        <v>0</v>
      </c>
      <c r="CQ277" s="12">
        <v>0</v>
      </c>
      <c r="CR277" s="12">
        <v>0</v>
      </c>
      <c r="CS277" s="12">
        <v>0</v>
      </c>
      <c r="CT277" s="12">
        <v>0</v>
      </c>
      <c r="CU277" s="12">
        <v>0</v>
      </c>
      <c r="CV277" s="12">
        <v>0</v>
      </c>
      <c r="CW277" s="12">
        <v>0</v>
      </c>
      <c r="CX277" s="12">
        <v>0</v>
      </c>
      <c r="CY277" s="12">
        <v>0</v>
      </c>
      <c r="CZ277" s="12">
        <v>0</v>
      </c>
      <c r="DA277" s="12">
        <v>0</v>
      </c>
      <c r="DB277" s="12">
        <v>0</v>
      </c>
      <c r="DC277" s="12">
        <v>0</v>
      </c>
      <c r="DD277" s="12">
        <v>0</v>
      </c>
      <c r="DE277" s="13">
        <v>0</v>
      </c>
      <c r="DF277" s="10">
        <v>0</v>
      </c>
      <c r="DG277" s="1">
        <f t="shared" si="4"/>
        <v>43</v>
      </c>
    </row>
    <row r="278" spans="1:111" ht="16.5" x14ac:dyDescent="0.35">
      <c r="A278" s="12">
        <v>38</v>
      </c>
      <c r="B278" s="11">
        <v>1</v>
      </c>
      <c r="C278" s="11">
        <v>20</v>
      </c>
      <c r="D278" s="12" t="s">
        <v>86</v>
      </c>
      <c r="E278" s="12">
        <v>75.52</v>
      </c>
      <c r="F278" s="12">
        <v>195.41</v>
      </c>
      <c r="G278" s="12">
        <v>323.38</v>
      </c>
      <c r="H278" s="12">
        <v>484.09</v>
      </c>
      <c r="I278" s="12">
        <v>655.68</v>
      </c>
      <c r="J278" s="12">
        <v>838.76</v>
      </c>
      <c r="K278" s="12">
        <v>1033.97</v>
      </c>
      <c r="L278" s="12">
        <v>1242.04</v>
      </c>
      <c r="M278" s="12">
        <v>1463.77</v>
      </c>
      <c r="N278" s="12">
        <v>1700.09</v>
      </c>
      <c r="O278" s="12">
        <v>1952.06</v>
      </c>
      <c r="P278" s="12">
        <v>2220.87</v>
      </c>
      <c r="Q278" s="12">
        <v>2507.9699999999998</v>
      </c>
      <c r="R278" s="12">
        <v>2814.99</v>
      </c>
      <c r="S278" s="12">
        <v>3143.86</v>
      </c>
      <c r="T278" s="12">
        <v>3496.73</v>
      </c>
      <c r="U278" s="12">
        <v>3876.11</v>
      </c>
      <c r="V278" s="12">
        <v>4284.87</v>
      </c>
      <c r="W278" s="12">
        <v>4726.3</v>
      </c>
      <c r="X278" s="12">
        <v>5204.01</v>
      </c>
      <c r="Y278" s="12">
        <v>5514.96</v>
      </c>
      <c r="Z278" s="12">
        <v>5853.06</v>
      </c>
      <c r="AA278" s="12">
        <v>6221.1</v>
      </c>
      <c r="AB278" s="12">
        <v>6622.25</v>
      </c>
      <c r="AC278" s="12">
        <v>7060.09</v>
      </c>
      <c r="AD278" s="12">
        <v>7538.78</v>
      </c>
      <c r="AE278" s="12">
        <v>8063.02</v>
      </c>
      <c r="AF278" s="12">
        <v>8638.2999999999993</v>
      </c>
      <c r="AG278" s="12">
        <v>9273.2800000000007</v>
      </c>
      <c r="AH278" s="12">
        <v>9976.2000000000007</v>
      </c>
      <c r="AI278" s="12">
        <v>10756.93</v>
      </c>
      <c r="AJ278" s="12">
        <v>11627.02</v>
      </c>
      <c r="AK278" s="12">
        <v>12601.82</v>
      </c>
      <c r="AL278" s="12">
        <v>13695.84</v>
      </c>
      <c r="AM278" s="12">
        <v>14932.62</v>
      </c>
      <c r="AN278" s="12">
        <v>16342.25</v>
      </c>
      <c r="AO278" s="12">
        <v>17963.12</v>
      </c>
      <c r="AP278" s="12">
        <v>19845.900000000001</v>
      </c>
      <c r="AQ278" s="12">
        <v>22058.38</v>
      </c>
      <c r="AR278" s="12">
        <v>24690.71</v>
      </c>
      <c r="AS278" s="12">
        <v>27863.86</v>
      </c>
      <c r="AT278" s="12">
        <v>0</v>
      </c>
      <c r="AU278" s="12">
        <v>0</v>
      </c>
      <c r="AV278" s="12">
        <v>0</v>
      </c>
      <c r="AW278" s="12">
        <v>0</v>
      </c>
      <c r="AX278" s="12">
        <v>0</v>
      </c>
      <c r="AY278" s="12">
        <v>0</v>
      </c>
      <c r="AZ278" s="12">
        <v>0</v>
      </c>
      <c r="BA278" s="12">
        <v>0</v>
      </c>
      <c r="BB278" s="12">
        <v>0</v>
      </c>
      <c r="BC278" s="12">
        <v>0</v>
      </c>
      <c r="BD278" s="12">
        <v>0</v>
      </c>
      <c r="BE278" s="12">
        <v>0</v>
      </c>
      <c r="BF278" s="12">
        <v>0</v>
      </c>
      <c r="BG278" s="12">
        <v>0</v>
      </c>
      <c r="BH278" s="12">
        <v>0</v>
      </c>
      <c r="BI278" s="12">
        <v>0</v>
      </c>
      <c r="BJ278" s="12">
        <v>0</v>
      </c>
      <c r="BK278" s="12">
        <v>0</v>
      </c>
      <c r="BL278" s="12">
        <v>0</v>
      </c>
      <c r="BM278" s="12">
        <v>0</v>
      </c>
      <c r="BN278" s="12">
        <v>0</v>
      </c>
      <c r="BO278" s="12">
        <v>0</v>
      </c>
      <c r="BP278" s="12">
        <v>0</v>
      </c>
      <c r="BQ278" s="12">
        <v>0</v>
      </c>
      <c r="BR278" s="12">
        <v>0</v>
      </c>
      <c r="BS278" s="12">
        <v>0</v>
      </c>
      <c r="BT278" s="12">
        <v>0</v>
      </c>
      <c r="BU278" s="12">
        <v>0</v>
      </c>
      <c r="BV278" s="12">
        <v>0</v>
      </c>
      <c r="BW278" s="12">
        <v>0</v>
      </c>
      <c r="BX278" s="12">
        <v>0</v>
      </c>
      <c r="BY278" s="12">
        <v>0</v>
      </c>
      <c r="BZ278" s="12">
        <v>0</v>
      </c>
      <c r="CA278" s="12">
        <v>0</v>
      </c>
      <c r="CB278" s="12">
        <v>0</v>
      </c>
      <c r="CC278" s="12">
        <v>0</v>
      </c>
      <c r="CD278" s="12">
        <v>0</v>
      </c>
      <c r="CE278" s="12">
        <v>0</v>
      </c>
      <c r="CF278" s="12">
        <v>0</v>
      </c>
      <c r="CG278" s="12">
        <v>0</v>
      </c>
      <c r="CH278" s="12">
        <v>0</v>
      </c>
      <c r="CI278" s="12">
        <v>0</v>
      </c>
      <c r="CJ278" s="12">
        <v>0</v>
      </c>
      <c r="CK278" s="12">
        <v>0</v>
      </c>
      <c r="CL278" s="12">
        <v>0</v>
      </c>
      <c r="CM278" s="12">
        <v>0</v>
      </c>
      <c r="CN278" s="12">
        <v>0</v>
      </c>
      <c r="CO278" s="12">
        <v>0</v>
      </c>
      <c r="CP278" s="12">
        <v>0</v>
      </c>
      <c r="CQ278" s="12">
        <v>0</v>
      </c>
      <c r="CR278" s="12">
        <v>0</v>
      </c>
      <c r="CS278" s="12">
        <v>0</v>
      </c>
      <c r="CT278" s="12">
        <v>0</v>
      </c>
      <c r="CU278" s="12">
        <v>0</v>
      </c>
      <c r="CV278" s="12">
        <v>0</v>
      </c>
      <c r="CW278" s="12">
        <v>0</v>
      </c>
      <c r="CX278" s="12">
        <v>0</v>
      </c>
      <c r="CY278" s="12">
        <v>0</v>
      </c>
      <c r="CZ278" s="12">
        <v>0</v>
      </c>
      <c r="DA278" s="12">
        <v>0</v>
      </c>
      <c r="DB278" s="12">
        <v>0</v>
      </c>
      <c r="DC278" s="12">
        <v>0</v>
      </c>
      <c r="DD278" s="12">
        <v>0</v>
      </c>
      <c r="DE278" s="13">
        <v>0</v>
      </c>
      <c r="DF278" s="10">
        <v>0</v>
      </c>
      <c r="DG278" s="1">
        <f t="shared" si="4"/>
        <v>42</v>
      </c>
    </row>
    <row r="279" spans="1:111" ht="16.5" x14ac:dyDescent="0.35">
      <c r="A279" s="12">
        <v>39</v>
      </c>
      <c r="B279" s="11">
        <v>1</v>
      </c>
      <c r="C279" s="11">
        <v>20</v>
      </c>
      <c r="D279" s="12" t="s">
        <v>86</v>
      </c>
      <c r="E279" s="12">
        <v>80.14</v>
      </c>
      <c r="F279" s="12">
        <v>207.43</v>
      </c>
      <c r="G279" s="12">
        <v>343.31</v>
      </c>
      <c r="H279" s="12">
        <v>513.92999999999995</v>
      </c>
      <c r="I279" s="12">
        <v>696.08</v>
      </c>
      <c r="J279" s="12">
        <v>890.42</v>
      </c>
      <c r="K279" s="12">
        <v>1097.6600000000001</v>
      </c>
      <c r="L279" s="12">
        <v>1318.62</v>
      </c>
      <c r="M279" s="12">
        <v>1554.23</v>
      </c>
      <c r="N279" s="12">
        <v>1805.54</v>
      </c>
      <c r="O279" s="12">
        <v>2073.7399999999998</v>
      </c>
      <c r="P279" s="12">
        <v>2360.2600000000002</v>
      </c>
      <c r="Q279" s="12">
        <v>2666.74</v>
      </c>
      <c r="R279" s="12">
        <v>2995.09</v>
      </c>
      <c r="S279" s="12">
        <v>3347.47</v>
      </c>
      <c r="T279" s="12">
        <v>3726.36</v>
      </c>
      <c r="U279" s="12">
        <v>4134.6400000000003</v>
      </c>
      <c r="V279" s="12">
        <v>4575.57</v>
      </c>
      <c r="W279" s="12">
        <v>5052.7700000000004</v>
      </c>
      <c r="X279" s="12">
        <v>5570.17</v>
      </c>
      <c r="Y279" s="12">
        <v>5911.65</v>
      </c>
      <c r="Z279" s="12">
        <v>6283.38</v>
      </c>
      <c r="AA279" s="12">
        <v>6688.54</v>
      </c>
      <c r="AB279" s="12">
        <v>7130.77</v>
      </c>
      <c r="AC279" s="12">
        <v>7614.24</v>
      </c>
      <c r="AD279" s="12">
        <v>8143.73</v>
      </c>
      <c r="AE279" s="12">
        <v>8724.77</v>
      </c>
      <c r="AF279" s="12">
        <v>9366.1</v>
      </c>
      <c r="AG279" s="12">
        <v>10076.06</v>
      </c>
      <c r="AH279" s="12">
        <v>10864.61</v>
      </c>
      <c r="AI279" s="12">
        <v>11743.41</v>
      </c>
      <c r="AJ279" s="12">
        <v>12727.97</v>
      </c>
      <c r="AK279" s="12">
        <v>13832.93</v>
      </c>
      <c r="AL279" s="12">
        <v>15082.1</v>
      </c>
      <c r="AM279" s="12">
        <v>16505.84</v>
      </c>
      <c r="AN279" s="12">
        <v>18142.93</v>
      </c>
      <c r="AO279" s="12">
        <v>20044.560000000001</v>
      </c>
      <c r="AP279" s="12">
        <v>22279.18</v>
      </c>
      <c r="AQ279" s="12">
        <v>24937.87</v>
      </c>
      <c r="AR279" s="12">
        <v>28142.78</v>
      </c>
      <c r="AS279" s="12">
        <v>0</v>
      </c>
      <c r="AT279" s="12">
        <v>0</v>
      </c>
      <c r="AU279" s="12">
        <v>0</v>
      </c>
      <c r="AV279" s="12">
        <v>0</v>
      </c>
      <c r="AW279" s="12">
        <v>0</v>
      </c>
      <c r="AX279" s="12">
        <v>0</v>
      </c>
      <c r="AY279" s="12">
        <v>0</v>
      </c>
      <c r="AZ279" s="12">
        <v>0</v>
      </c>
      <c r="BA279" s="12">
        <v>0</v>
      </c>
      <c r="BB279" s="12">
        <v>0</v>
      </c>
      <c r="BC279" s="12">
        <v>0</v>
      </c>
      <c r="BD279" s="12">
        <v>0</v>
      </c>
      <c r="BE279" s="12">
        <v>0</v>
      </c>
      <c r="BF279" s="12">
        <v>0</v>
      </c>
      <c r="BG279" s="12">
        <v>0</v>
      </c>
      <c r="BH279" s="12">
        <v>0</v>
      </c>
      <c r="BI279" s="12">
        <v>0</v>
      </c>
      <c r="BJ279" s="12">
        <v>0</v>
      </c>
      <c r="BK279" s="12">
        <v>0</v>
      </c>
      <c r="BL279" s="12">
        <v>0</v>
      </c>
      <c r="BM279" s="12">
        <v>0</v>
      </c>
      <c r="BN279" s="12">
        <v>0</v>
      </c>
      <c r="BO279" s="12">
        <v>0</v>
      </c>
      <c r="BP279" s="12">
        <v>0</v>
      </c>
      <c r="BQ279" s="12">
        <v>0</v>
      </c>
      <c r="BR279" s="12">
        <v>0</v>
      </c>
      <c r="BS279" s="12">
        <v>0</v>
      </c>
      <c r="BT279" s="12">
        <v>0</v>
      </c>
      <c r="BU279" s="12">
        <v>0</v>
      </c>
      <c r="BV279" s="12">
        <v>0</v>
      </c>
      <c r="BW279" s="12">
        <v>0</v>
      </c>
      <c r="BX279" s="12">
        <v>0</v>
      </c>
      <c r="BY279" s="12">
        <v>0</v>
      </c>
      <c r="BZ279" s="12">
        <v>0</v>
      </c>
      <c r="CA279" s="12">
        <v>0</v>
      </c>
      <c r="CB279" s="12">
        <v>0</v>
      </c>
      <c r="CC279" s="12">
        <v>0</v>
      </c>
      <c r="CD279" s="12">
        <v>0</v>
      </c>
      <c r="CE279" s="12">
        <v>0</v>
      </c>
      <c r="CF279" s="12">
        <v>0</v>
      </c>
      <c r="CG279" s="12">
        <v>0</v>
      </c>
      <c r="CH279" s="12">
        <v>0</v>
      </c>
      <c r="CI279" s="12">
        <v>0</v>
      </c>
      <c r="CJ279" s="12">
        <v>0</v>
      </c>
      <c r="CK279" s="12">
        <v>0</v>
      </c>
      <c r="CL279" s="12">
        <v>0</v>
      </c>
      <c r="CM279" s="12">
        <v>0</v>
      </c>
      <c r="CN279" s="12">
        <v>0</v>
      </c>
      <c r="CO279" s="12">
        <v>0</v>
      </c>
      <c r="CP279" s="12">
        <v>0</v>
      </c>
      <c r="CQ279" s="12">
        <v>0</v>
      </c>
      <c r="CR279" s="12">
        <v>0</v>
      </c>
      <c r="CS279" s="12">
        <v>0</v>
      </c>
      <c r="CT279" s="12">
        <v>0</v>
      </c>
      <c r="CU279" s="12">
        <v>0</v>
      </c>
      <c r="CV279" s="12">
        <v>0</v>
      </c>
      <c r="CW279" s="12">
        <v>0</v>
      </c>
      <c r="CX279" s="12">
        <v>0</v>
      </c>
      <c r="CY279" s="12">
        <v>0</v>
      </c>
      <c r="CZ279" s="12">
        <v>0</v>
      </c>
      <c r="DA279" s="12">
        <v>0</v>
      </c>
      <c r="DB279" s="12">
        <v>0</v>
      </c>
      <c r="DC279" s="12">
        <v>0</v>
      </c>
      <c r="DD279" s="12">
        <v>0</v>
      </c>
      <c r="DE279" s="13">
        <v>0</v>
      </c>
      <c r="DF279" s="10">
        <v>0</v>
      </c>
      <c r="DG279" s="1">
        <f t="shared" si="4"/>
        <v>41</v>
      </c>
    </row>
    <row r="280" spans="1:111" ht="16.5" x14ac:dyDescent="0.35">
      <c r="A280" s="12">
        <v>40</v>
      </c>
      <c r="B280" s="11">
        <v>1</v>
      </c>
      <c r="C280" s="11">
        <v>20</v>
      </c>
      <c r="D280" s="12" t="s">
        <v>86</v>
      </c>
      <c r="E280" s="12">
        <v>85.17</v>
      </c>
      <c r="F280" s="12">
        <v>220.46</v>
      </c>
      <c r="G280" s="12">
        <v>364.86</v>
      </c>
      <c r="H280" s="12">
        <v>546.16</v>
      </c>
      <c r="I280" s="12">
        <v>739.7</v>
      </c>
      <c r="J280" s="12">
        <v>946.21</v>
      </c>
      <c r="K280" s="12">
        <v>1166.5</v>
      </c>
      <c r="L280" s="12">
        <v>1401.5</v>
      </c>
      <c r="M280" s="12">
        <v>1652.26</v>
      </c>
      <c r="N280" s="12">
        <v>1919.97</v>
      </c>
      <c r="O280" s="12">
        <v>2206.04</v>
      </c>
      <c r="P280" s="12">
        <v>2512.11</v>
      </c>
      <c r="Q280" s="12">
        <v>2840.08</v>
      </c>
      <c r="R280" s="12">
        <v>3192.11</v>
      </c>
      <c r="S280" s="12">
        <v>3570.67</v>
      </c>
      <c r="T280" s="12">
        <v>3978.63</v>
      </c>
      <c r="U280" s="12">
        <v>4419.25</v>
      </c>
      <c r="V280" s="12">
        <v>4896.12</v>
      </c>
      <c r="W280" s="12">
        <v>5413.2</v>
      </c>
      <c r="X280" s="12">
        <v>5974.81</v>
      </c>
      <c r="Y280" s="12">
        <v>6350.5</v>
      </c>
      <c r="Z280" s="12">
        <v>6760</v>
      </c>
      <c r="AA280" s="12">
        <v>7206.94</v>
      </c>
      <c r="AB280" s="12">
        <v>7695.58</v>
      </c>
      <c r="AC280" s="12">
        <v>8230.73</v>
      </c>
      <c r="AD280" s="12">
        <v>8817.9699999999993</v>
      </c>
      <c r="AE280" s="12">
        <v>9466.16</v>
      </c>
      <c r="AF280" s="12">
        <v>10183.709999999999</v>
      </c>
      <c r="AG280" s="12">
        <v>10980.68</v>
      </c>
      <c r="AH280" s="12">
        <v>11868.86</v>
      </c>
      <c r="AI280" s="12">
        <v>12863.94</v>
      </c>
      <c r="AJ280" s="12">
        <v>13980.71</v>
      </c>
      <c r="AK280" s="12">
        <v>15243.22</v>
      </c>
      <c r="AL280" s="12">
        <v>16682.169999999998</v>
      </c>
      <c r="AM280" s="12">
        <v>18336.75</v>
      </c>
      <c r="AN280" s="12">
        <v>20258.689999999999</v>
      </c>
      <c r="AO280" s="12">
        <v>22517.19</v>
      </c>
      <c r="AP280" s="12">
        <v>25204.28</v>
      </c>
      <c r="AQ280" s="12">
        <v>28443.42</v>
      </c>
      <c r="AR280" s="12">
        <v>0</v>
      </c>
      <c r="AS280" s="12">
        <v>0</v>
      </c>
      <c r="AT280" s="12">
        <v>0</v>
      </c>
      <c r="AU280" s="12">
        <v>0</v>
      </c>
      <c r="AV280" s="12">
        <v>0</v>
      </c>
      <c r="AW280" s="12">
        <v>0</v>
      </c>
      <c r="AX280" s="12">
        <v>0</v>
      </c>
      <c r="AY280" s="12">
        <v>0</v>
      </c>
      <c r="AZ280" s="12">
        <v>0</v>
      </c>
      <c r="BA280" s="12">
        <v>0</v>
      </c>
      <c r="BB280" s="12">
        <v>0</v>
      </c>
      <c r="BC280" s="12">
        <v>0</v>
      </c>
      <c r="BD280" s="12">
        <v>0</v>
      </c>
      <c r="BE280" s="12">
        <v>0</v>
      </c>
      <c r="BF280" s="12">
        <v>0</v>
      </c>
      <c r="BG280" s="12">
        <v>0</v>
      </c>
      <c r="BH280" s="12">
        <v>0</v>
      </c>
      <c r="BI280" s="12">
        <v>0</v>
      </c>
      <c r="BJ280" s="12">
        <v>0</v>
      </c>
      <c r="BK280" s="12">
        <v>0</v>
      </c>
      <c r="BL280" s="12">
        <v>0</v>
      </c>
      <c r="BM280" s="12">
        <v>0</v>
      </c>
      <c r="BN280" s="12">
        <v>0</v>
      </c>
      <c r="BO280" s="12">
        <v>0</v>
      </c>
      <c r="BP280" s="12">
        <v>0</v>
      </c>
      <c r="BQ280" s="12">
        <v>0</v>
      </c>
      <c r="BR280" s="12">
        <v>0</v>
      </c>
      <c r="BS280" s="12">
        <v>0</v>
      </c>
      <c r="BT280" s="12">
        <v>0</v>
      </c>
      <c r="BU280" s="12">
        <v>0</v>
      </c>
      <c r="BV280" s="12">
        <v>0</v>
      </c>
      <c r="BW280" s="12">
        <v>0</v>
      </c>
      <c r="BX280" s="12">
        <v>0</v>
      </c>
      <c r="BY280" s="12">
        <v>0</v>
      </c>
      <c r="BZ280" s="12">
        <v>0</v>
      </c>
      <c r="CA280" s="12">
        <v>0</v>
      </c>
      <c r="CB280" s="12">
        <v>0</v>
      </c>
      <c r="CC280" s="12">
        <v>0</v>
      </c>
      <c r="CD280" s="12">
        <v>0</v>
      </c>
      <c r="CE280" s="12">
        <v>0</v>
      </c>
      <c r="CF280" s="12">
        <v>0</v>
      </c>
      <c r="CG280" s="12">
        <v>0</v>
      </c>
      <c r="CH280" s="12">
        <v>0</v>
      </c>
      <c r="CI280" s="12">
        <v>0</v>
      </c>
      <c r="CJ280" s="12">
        <v>0</v>
      </c>
      <c r="CK280" s="12">
        <v>0</v>
      </c>
      <c r="CL280" s="12">
        <v>0</v>
      </c>
      <c r="CM280" s="12">
        <v>0</v>
      </c>
      <c r="CN280" s="12">
        <v>0</v>
      </c>
      <c r="CO280" s="12">
        <v>0</v>
      </c>
      <c r="CP280" s="12">
        <v>0</v>
      </c>
      <c r="CQ280" s="12">
        <v>0</v>
      </c>
      <c r="CR280" s="12">
        <v>0</v>
      </c>
      <c r="CS280" s="12">
        <v>0</v>
      </c>
      <c r="CT280" s="12">
        <v>0</v>
      </c>
      <c r="CU280" s="12">
        <v>0</v>
      </c>
      <c r="CV280" s="12">
        <v>0</v>
      </c>
      <c r="CW280" s="12">
        <v>0</v>
      </c>
      <c r="CX280" s="12">
        <v>0</v>
      </c>
      <c r="CY280" s="12">
        <v>0</v>
      </c>
      <c r="CZ280" s="12">
        <v>0</v>
      </c>
      <c r="DA280" s="12">
        <v>0</v>
      </c>
      <c r="DB280" s="12">
        <v>0</v>
      </c>
      <c r="DC280" s="12">
        <v>0</v>
      </c>
      <c r="DD280" s="12">
        <v>0</v>
      </c>
      <c r="DE280" s="13">
        <v>0</v>
      </c>
      <c r="DF280" s="10">
        <v>0</v>
      </c>
      <c r="DG280" s="1">
        <f t="shared" si="4"/>
        <v>40</v>
      </c>
    </row>
    <row r="281" spans="1:111" ht="16.5" x14ac:dyDescent="0.35">
      <c r="A281" s="12">
        <v>41</v>
      </c>
      <c r="B281" s="11">
        <v>1</v>
      </c>
      <c r="C281" s="11">
        <v>20</v>
      </c>
      <c r="D281" s="12" t="s">
        <v>86</v>
      </c>
      <c r="E281" s="12">
        <v>90.62</v>
      </c>
      <c r="F281" s="12">
        <v>234.56</v>
      </c>
      <c r="G281" s="12">
        <v>388.15</v>
      </c>
      <c r="H281" s="12">
        <v>581</v>
      </c>
      <c r="I281" s="12">
        <v>786.88</v>
      </c>
      <c r="J281" s="12">
        <v>1006.62</v>
      </c>
      <c r="K281" s="12">
        <v>1241.1300000000001</v>
      </c>
      <c r="L281" s="12">
        <v>1491.47</v>
      </c>
      <c r="M281" s="12">
        <v>1758.83</v>
      </c>
      <c r="N281" s="12">
        <v>2044.6</v>
      </c>
      <c r="O281" s="12">
        <v>2350.42</v>
      </c>
      <c r="P281" s="12">
        <v>2678.19</v>
      </c>
      <c r="Q281" s="12">
        <v>3030.06</v>
      </c>
      <c r="R281" s="12">
        <v>3408.5</v>
      </c>
      <c r="S281" s="12">
        <v>3816.34</v>
      </c>
      <c r="T281" s="12">
        <v>4256.87</v>
      </c>
      <c r="U281" s="12">
        <v>4733.66</v>
      </c>
      <c r="V281" s="12">
        <v>5250.67</v>
      </c>
      <c r="W281" s="12">
        <v>5812.24</v>
      </c>
      <c r="X281" s="12">
        <v>6423.06</v>
      </c>
      <c r="Y281" s="12">
        <v>6837.24</v>
      </c>
      <c r="Z281" s="12">
        <v>7289.29</v>
      </c>
      <c r="AA281" s="12">
        <v>7783.51</v>
      </c>
      <c r="AB281" s="12">
        <v>8324.7800000000007</v>
      </c>
      <c r="AC281" s="12">
        <v>8918.73</v>
      </c>
      <c r="AD281" s="12">
        <v>9574.32</v>
      </c>
      <c r="AE281" s="12">
        <v>10300.07</v>
      </c>
      <c r="AF281" s="12">
        <v>11106.14</v>
      </c>
      <c r="AG281" s="12">
        <v>12004.48</v>
      </c>
      <c r="AH281" s="12">
        <v>13010.92</v>
      </c>
      <c r="AI281" s="12">
        <v>14140.46</v>
      </c>
      <c r="AJ281" s="12">
        <v>15417.4</v>
      </c>
      <c r="AK281" s="12">
        <v>16872.78</v>
      </c>
      <c r="AL281" s="12">
        <v>18546.27</v>
      </c>
      <c r="AM281" s="12">
        <v>20490.169999999998</v>
      </c>
      <c r="AN281" s="12">
        <v>22774.48</v>
      </c>
      <c r="AO281" s="12">
        <v>25492.27</v>
      </c>
      <c r="AP281" s="12">
        <v>28768.43</v>
      </c>
      <c r="AQ281" s="12">
        <v>0</v>
      </c>
      <c r="AR281" s="12">
        <v>0</v>
      </c>
      <c r="AS281" s="12">
        <v>0</v>
      </c>
      <c r="AT281" s="12">
        <v>0</v>
      </c>
      <c r="AU281" s="12">
        <v>0</v>
      </c>
      <c r="AV281" s="12">
        <v>0</v>
      </c>
      <c r="AW281" s="12">
        <v>0</v>
      </c>
      <c r="AX281" s="12">
        <v>0</v>
      </c>
      <c r="AY281" s="12">
        <v>0</v>
      </c>
      <c r="AZ281" s="12">
        <v>0</v>
      </c>
      <c r="BA281" s="12">
        <v>0</v>
      </c>
      <c r="BB281" s="12">
        <v>0</v>
      </c>
      <c r="BC281" s="12">
        <v>0</v>
      </c>
      <c r="BD281" s="12">
        <v>0</v>
      </c>
      <c r="BE281" s="12">
        <v>0</v>
      </c>
      <c r="BF281" s="12">
        <v>0</v>
      </c>
      <c r="BG281" s="12">
        <v>0</v>
      </c>
      <c r="BH281" s="12">
        <v>0</v>
      </c>
      <c r="BI281" s="12">
        <v>0</v>
      </c>
      <c r="BJ281" s="12">
        <v>0</v>
      </c>
      <c r="BK281" s="12">
        <v>0</v>
      </c>
      <c r="BL281" s="12">
        <v>0</v>
      </c>
      <c r="BM281" s="12">
        <v>0</v>
      </c>
      <c r="BN281" s="12">
        <v>0</v>
      </c>
      <c r="BO281" s="12">
        <v>0</v>
      </c>
      <c r="BP281" s="12">
        <v>0</v>
      </c>
      <c r="BQ281" s="12">
        <v>0</v>
      </c>
      <c r="BR281" s="12">
        <v>0</v>
      </c>
      <c r="BS281" s="12">
        <v>0</v>
      </c>
      <c r="BT281" s="12">
        <v>0</v>
      </c>
      <c r="BU281" s="12">
        <v>0</v>
      </c>
      <c r="BV281" s="12">
        <v>0</v>
      </c>
      <c r="BW281" s="12">
        <v>0</v>
      </c>
      <c r="BX281" s="12">
        <v>0</v>
      </c>
      <c r="BY281" s="12">
        <v>0</v>
      </c>
      <c r="BZ281" s="12">
        <v>0</v>
      </c>
      <c r="CA281" s="12">
        <v>0</v>
      </c>
      <c r="CB281" s="12">
        <v>0</v>
      </c>
      <c r="CC281" s="12">
        <v>0</v>
      </c>
      <c r="CD281" s="12">
        <v>0</v>
      </c>
      <c r="CE281" s="12">
        <v>0</v>
      </c>
      <c r="CF281" s="12">
        <v>0</v>
      </c>
      <c r="CG281" s="12">
        <v>0</v>
      </c>
      <c r="CH281" s="12">
        <v>0</v>
      </c>
      <c r="CI281" s="12">
        <v>0</v>
      </c>
      <c r="CJ281" s="12">
        <v>0</v>
      </c>
      <c r="CK281" s="12">
        <v>0</v>
      </c>
      <c r="CL281" s="12">
        <v>0</v>
      </c>
      <c r="CM281" s="12">
        <v>0</v>
      </c>
      <c r="CN281" s="12">
        <v>0</v>
      </c>
      <c r="CO281" s="12">
        <v>0</v>
      </c>
      <c r="CP281" s="12">
        <v>0</v>
      </c>
      <c r="CQ281" s="12">
        <v>0</v>
      </c>
      <c r="CR281" s="12">
        <v>0</v>
      </c>
      <c r="CS281" s="12">
        <v>0</v>
      </c>
      <c r="CT281" s="12">
        <v>0</v>
      </c>
      <c r="CU281" s="12">
        <v>0</v>
      </c>
      <c r="CV281" s="12">
        <v>0</v>
      </c>
      <c r="CW281" s="12">
        <v>0</v>
      </c>
      <c r="CX281" s="12">
        <v>0</v>
      </c>
      <c r="CY281" s="12">
        <v>0</v>
      </c>
      <c r="CZ281" s="12">
        <v>0</v>
      </c>
      <c r="DA281" s="12">
        <v>0</v>
      </c>
      <c r="DB281" s="12">
        <v>0</v>
      </c>
      <c r="DC281" s="12">
        <v>0</v>
      </c>
      <c r="DD281" s="12">
        <v>0</v>
      </c>
      <c r="DE281" s="13">
        <v>0</v>
      </c>
      <c r="DF281" s="10">
        <v>0</v>
      </c>
      <c r="DG281" s="1">
        <f t="shared" si="4"/>
        <v>39</v>
      </c>
    </row>
    <row r="282" spans="1:111" ht="16.5" x14ac:dyDescent="0.35">
      <c r="A282" s="12">
        <v>42</v>
      </c>
      <c r="B282" s="11">
        <v>1</v>
      </c>
      <c r="C282" s="11">
        <v>20</v>
      </c>
      <c r="D282" s="12" t="s">
        <v>86</v>
      </c>
      <c r="E282" s="12">
        <v>96.51</v>
      </c>
      <c r="F282" s="12">
        <v>249.81</v>
      </c>
      <c r="G282" s="12">
        <v>413.35</v>
      </c>
      <c r="H282" s="12">
        <v>618.74</v>
      </c>
      <c r="I282" s="12">
        <v>838.05</v>
      </c>
      <c r="J282" s="12">
        <v>1072.24</v>
      </c>
      <c r="K282" s="12">
        <v>1322.33</v>
      </c>
      <c r="L282" s="12">
        <v>1589.51</v>
      </c>
      <c r="M282" s="12">
        <v>1875.17</v>
      </c>
      <c r="N282" s="12">
        <v>2180.9499999999998</v>
      </c>
      <c r="O282" s="12">
        <v>2508.73</v>
      </c>
      <c r="P282" s="12">
        <v>2860.66</v>
      </c>
      <c r="Q282" s="12">
        <v>3239.21</v>
      </c>
      <c r="R282" s="12">
        <v>3647.21</v>
      </c>
      <c r="S282" s="12">
        <v>4087.92</v>
      </c>
      <c r="T282" s="12">
        <v>4564.93</v>
      </c>
      <c r="U282" s="12">
        <v>5082.1899999999996</v>
      </c>
      <c r="V282" s="12">
        <v>5644.07</v>
      </c>
      <c r="W282" s="12">
        <v>6255.28</v>
      </c>
      <c r="X282" s="12">
        <v>6921.1</v>
      </c>
      <c r="Y282" s="12">
        <v>7378.7</v>
      </c>
      <c r="Z282" s="12">
        <v>7878.99</v>
      </c>
      <c r="AA282" s="12">
        <v>8426.89</v>
      </c>
      <c r="AB282" s="12">
        <v>9028.1299999999992</v>
      </c>
      <c r="AC282" s="12">
        <v>9691.76</v>
      </c>
      <c r="AD282" s="12">
        <v>10426.41</v>
      </c>
      <c r="AE282" s="12">
        <v>11242.37</v>
      </c>
      <c r="AF282" s="12">
        <v>12151.73</v>
      </c>
      <c r="AG282" s="12">
        <v>13170.52</v>
      </c>
      <c r="AH282" s="12">
        <v>14313.9</v>
      </c>
      <c r="AI282" s="12">
        <v>15606.5</v>
      </c>
      <c r="AJ282" s="12">
        <v>17079.740000000002</v>
      </c>
      <c r="AK282" s="12">
        <v>18773.759999999998</v>
      </c>
      <c r="AL282" s="12">
        <v>20741.5</v>
      </c>
      <c r="AM282" s="12">
        <v>23053.83</v>
      </c>
      <c r="AN282" s="12">
        <v>25804.959999999999</v>
      </c>
      <c r="AO282" s="12">
        <v>29121.3</v>
      </c>
      <c r="AP282" s="12">
        <v>0</v>
      </c>
      <c r="AQ282" s="12">
        <v>0</v>
      </c>
      <c r="AR282" s="12">
        <v>0</v>
      </c>
      <c r="AS282" s="12">
        <v>0</v>
      </c>
      <c r="AT282" s="12">
        <v>0</v>
      </c>
      <c r="AU282" s="12">
        <v>0</v>
      </c>
      <c r="AV282" s="12">
        <v>0</v>
      </c>
      <c r="AW282" s="12">
        <v>0</v>
      </c>
      <c r="AX282" s="12">
        <v>0</v>
      </c>
      <c r="AY282" s="12">
        <v>0</v>
      </c>
      <c r="AZ282" s="12">
        <v>0</v>
      </c>
      <c r="BA282" s="12">
        <v>0</v>
      </c>
      <c r="BB282" s="12">
        <v>0</v>
      </c>
      <c r="BC282" s="12">
        <v>0</v>
      </c>
      <c r="BD282" s="12">
        <v>0</v>
      </c>
      <c r="BE282" s="12">
        <v>0</v>
      </c>
      <c r="BF282" s="12">
        <v>0</v>
      </c>
      <c r="BG282" s="12">
        <v>0</v>
      </c>
      <c r="BH282" s="12">
        <v>0</v>
      </c>
      <c r="BI282" s="12">
        <v>0</v>
      </c>
      <c r="BJ282" s="12">
        <v>0</v>
      </c>
      <c r="BK282" s="12">
        <v>0</v>
      </c>
      <c r="BL282" s="12">
        <v>0</v>
      </c>
      <c r="BM282" s="12">
        <v>0</v>
      </c>
      <c r="BN282" s="12">
        <v>0</v>
      </c>
      <c r="BO282" s="12">
        <v>0</v>
      </c>
      <c r="BP282" s="12">
        <v>0</v>
      </c>
      <c r="BQ282" s="12">
        <v>0</v>
      </c>
      <c r="BR282" s="12">
        <v>0</v>
      </c>
      <c r="BS282" s="12">
        <v>0</v>
      </c>
      <c r="BT282" s="12">
        <v>0</v>
      </c>
      <c r="BU282" s="12">
        <v>0</v>
      </c>
      <c r="BV282" s="12">
        <v>0</v>
      </c>
      <c r="BW282" s="12">
        <v>0</v>
      </c>
      <c r="BX282" s="12">
        <v>0</v>
      </c>
      <c r="BY282" s="12">
        <v>0</v>
      </c>
      <c r="BZ282" s="12">
        <v>0</v>
      </c>
      <c r="CA282" s="12">
        <v>0</v>
      </c>
      <c r="CB282" s="12">
        <v>0</v>
      </c>
      <c r="CC282" s="12">
        <v>0</v>
      </c>
      <c r="CD282" s="12">
        <v>0</v>
      </c>
      <c r="CE282" s="12">
        <v>0</v>
      </c>
      <c r="CF282" s="12">
        <v>0</v>
      </c>
      <c r="CG282" s="12">
        <v>0</v>
      </c>
      <c r="CH282" s="12">
        <v>0</v>
      </c>
      <c r="CI282" s="12">
        <v>0</v>
      </c>
      <c r="CJ282" s="12">
        <v>0</v>
      </c>
      <c r="CK282" s="12">
        <v>0</v>
      </c>
      <c r="CL282" s="12">
        <v>0</v>
      </c>
      <c r="CM282" s="12">
        <v>0</v>
      </c>
      <c r="CN282" s="12">
        <v>0</v>
      </c>
      <c r="CO282" s="12">
        <v>0</v>
      </c>
      <c r="CP282" s="12">
        <v>0</v>
      </c>
      <c r="CQ282" s="12">
        <v>0</v>
      </c>
      <c r="CR282" s="12">
        <v>0</v>
      </c>
      <c r="CS282" s="12">
        <v>0</v>
      </c>
      <c r="CT282" s="12">
        <v>0</v>
      </c>
      <c r="CU282" s="12">
        <v>0</v>
      </c>
      <c r="CV282" s="12">
        <v>0</v>
      </c>
      <c r="CW282" s="12">
        <v>0</v>
      </c>
      <c r="CX282" s="12">
        <v>0</v>
      </c>
      <c r="CY282" s="12">
        <v>0</v>
      </c>
      <c r="CZ282" s="12">
        <v>0</v>
      </c>
      <c r="DA282" s="12">
        <v>0</v>
      </c>
      <c r="DB282" s="12">
        <v>0</v>
      </c>
      <c r="DC282" s="12">
        <v>0</v>
      </c>
      <c r="DD282" s="12">
        <v>0</v>
      </c>
      <c r="DE282" s="13">
        <v>0</v>
      </c>
      <c r="DF282" s="10">
        <v>0</v>
      </c>
      <c r="DG282" s="1">
        <f t="shared" si="4"/>
        <v>38</v>
      </c>
    </row>
    <row r="283" spans="1:111" ht="16.5" x14ac:dyDescent="0.35">
      <c r="A283" s="12">
        <v>43</v>
      </c>
      <c r="B283" s="11">
        <v>1</v>
      </c>
      <c r="C283" s="11">
        <v>20</v>
      </c>
      <c r="D283" s="12" t="s">
        <v>86</v>
      </c>
      <c r="E283" s="12">
        <v>102.86</v>
      </c>
      <c r="F283" s="12">
        <v>266.32</v>
      </c>
      <c r="G283" s="12">
        <v>440.67</v>
      </c>
      <c r="H283" s="12">
        <v>659.73</v>
      </c>
      <c r="I283" s="12">
        <v>893.76</v>
      </c>
      <c r="J283" s="12">
        <v>1143.79</v>
      </c>
      <c r="K283" s="12">
        <v>1411</v>
      </c>
      <c r="L283" s="12">
        <v>1696.77</v>
      </c>
      <c r="M283" s="12">
        <v>2002.73</v>
      </c>
      <c r="N283" s="12">
        <v>2330.77</v>
      </c>
      <c r="O283" s="12">
        <v>2683.03</v>
      </c>
      <c r="P283" s="12">
        <v>3061.98</v>
      </c>
      <c r="Q283" s="12">
        <v>3470.44</v>
      </c>
      <c r="R283" s="12">
        <v>3911.66</v>
      </c>
      <c r="S283" s="12">
        <v>4389.2299999999996</v>
      </c>
      <c r="T283" s="12">
        <v>4907.1099999999997</v>
      </c>
      <c r="U283" s="12">
        <v>5469.69</v>
      </c>
      <c r="V283" s="12">
        <v>6081.72</v>
      </c>
      <c r="W283" s="12">
        <v>6748.5</v>
      </c>
      <c r="X283" s="12">
        <v>7476.01</v>
      </c>
      <c r="Y283" s="12">
        <v>7982.89</v>
      </c>
      <c r="Z283" s="12">
        <v>8538.02</v>
      </c>
      <c r="AA283" s="12">
        <v>9147.19</v>
      </c>
      <c r="AB283" s="12">
        <v>9819.57</v>
      </c>
      <c r="AC283" s="12">
        <v>10563.91</v>
      </c>
      <c r="AD283" s="12">
        <v>11390.63</v>
      </c>
      <c r="AE283" s="12">
        <v>12311.98</v>
      </c>
      <c r="AF283" s="12">
        <v>13344.2</v>
      </c>
      <c r="AG283" s="12">
        <v>14502.67</v>
      </c>
      <c r="AH283" s="12">
        <v>15812.31</v>
      </c>
      <c r="AI283" s="12">
        <v>17304.98</v>
      </c>
      <c r="AJ283" s="12">
        <v>19021.34</v>
      </c>
      <c r="AK283" s="12">
        <v>21015.03</v>
      </c>
      <c r="AL283" s="12">
        <v>23357.85</v>
      </c>
      <c r="AM283" s="12">
        <v>26145.26</v>
      </c>
      <c r="AN283" s="12">
        <v>29505.34</v>
      </c>
      <c r="AO283" s="12">
        <v>0</v>
      </c>
      <c r="AP283" s="12">
        <v>0</v>
      </c>
      <c r="AQ283" s="12">
        <v>0</v>
      </c>
      <c r="AR283" s="12">
        <v>0</v>
      </c>
      <c r="AS283" s="12">
        <v>0</v>
      </c>
      <c r="AT283" s="12">
        <v>0</v>
      </c>
      <c r="AU283" s="12">
        <v>0</v>
      </c>
      <c r="AV283" s="12">
        <v>0</v>
      </c>
      <c r="AW283" s="12">
        <v>0</v>
      </c>
      <c r="AX283" s="12">
        <v>0</v>
      </c>
      <c r="AY283" s="12">
        <v>0</v>
      </c>
      <c r="AZ283" s="12">
        <v>0</v>
      </c>
      <c r="BA283" s="12">
        <v>0</v>
      </c>
      <c r="BB283" s="12">
        <v>0</v>
      </c>
      <c r="BC283" s="12">
        <v>0</v>
      </c>
      <c r="BD283" s="12">
        <v>0</v>
      </c>
      <c r="BE283" s="12">
        <v>0</v>
      </c>
      <c r="BF283" s="12">
        <v>0</v>
      </c>
      <c r="BG283" s="12">
        <v>0</v>
      </c>
      <c r="BH283" s="12">
        <v>0</v>
      </c>
      <c r="BI283" s="12">
        <v>0</v>
      </c>
      <c r="BJ283" s="12">
        <v>0</v>
      </c>
      <c r="BK283" s="12">
        <v>0</v>
      </c>
      <c r="BL283" s="12">
        <v>0</v>
      </c>
      <c r="BM283" s="12">
        <v>0</v>
      </c>
      <c r="BN283" s="12">
        <v>0</v>
      </c>
      <c r="BO283" s="12">
        <v>0</v>
      </c>
      <c r="BP283" s="12">
        <v>0</v>
      </c>
      <c r="BQ283" s="12">
        <v>0</v>
      </c>
      <c r="BR283" s="12">
        <v>0</v>
      </c>
      <c r="BS283" s="12">
        <v>0</v>
      </c>
      <c r="BT283" s="12">
        <v>0</v>
      </c>
      <c r="BU283" s="12">
        <v>0</v>
      </c>
      <c r="BV283" s="12">
        <v>0</v>
      </c>
      <c r="BW283" s="12">
        <v>0</v>
      </c>
      <c r="BX283" s="12">
        <v>0</v>
      </c>
      <c r="BY283" s="12">
        <v>0</v>
      </c>
      <c r="BZ283" s="12">
        <v>0</v>
      </c>
      <c r="CA283" s="12">
        <v>0</v>
      </c>
      <c r="CB283" s="12">
        <v>0</v>
      </c>
      <c r="CC283" s="12">
        <v>0</v>
      </c>
      <c r="CD283" s="12">
        <v>0</v>
      </c>
      <c r="CE283" s="12">
        <v>0</v>
      </c>
      <c r="CF283" s="12">
        <v>0</v>
      </c>
      <c r="CG283" s="12">
        <v>0</v>
      </c>
      <c r="CH283" s="12">
        <v>0</v>
      </c>
      <c r="CI283" s="12">
        <v>0</v>
      </c>
      <c r="CJ283" s="12">
        <v>0</v>
      </c>
      <c r="CK283" s="12">
        <v>0</v>
      </c>
      <c r="CL283" s="12">
        <v>0</v>
      </c>
      <c r="CM283" s="12">
        <v>0</v>
      </c>
      <c r="CN283" s="12">
        <v>0</v>
      </c>
      <c r="CO283" s="12">
        <v>0</v>
      </c>
      <c r="CP283" s="12">
        <v>0</v>
      </c>
      <c r="CQ283" s="12">
        <v>0</v>
      </c>
      <c r="CR283" s="12">
        <v>0</v>
      </c>
      <c r="CS283" s="12">
        <v>0</v>
      </c>
      <c r="CT283" s="12">
        <v>0</v>
      </c>
      <c r="CU283" s="12">
        <v>0</v>
      </c>
      <c r="CV283" s="12">
        <v>0</v>
      </c>
      <c r="CW283" s="12">
        <v>0</v>
      </c>
      <c r="CX283" s="12">
        <v>0</v>
      </c>
      <c r="CY283" s="12">
        <v>0</v>
      </c>
      <c r="CZ283" s="12">
        <v>0</v>
      </c>
      <c r="DA283" s="12">
        <v>0</v>
      </c>
      <c r="DB283" s="12">
        <v>0</v>
      </c>
      <c r="DC283" s="12">
        <v>0</v>
      </c>
      <c r="DD283" s="12">
        <v>0</v>
      </c>
      <c r="DE283" s="13">
        <v>0</v>
      </c>
      <c r="DF283" s="10">
        <v>0</v>
      </c>
      <c r="DG283" s="1">
        <f t="shared" si="4"/>
        <v>37</v>
      </c>
    </row>
    <row r="284" spans="1:111" ht="16.5" x14ac:dyDescent="0.35">
      <c r="A284" s="12">
        <v>44</v>
      </c>
      <c r="B284" s="11">
        <v>1</v>
      </c>
      <c r="C284" s="11">
        <v>20</v>
      </c>
      <c r="D284" s="12" t="s">
        <v>86</v>
      </c>
      <c r="E284" s="12">
        <v>109.73</v>
      </c>
      <c r="F284" s="12">
        <v>284.26</v>
      </c>
      <c r="G284" s="12">
        <v>470.41</v>
      </c>
      <c r="H284" s="12">
        <v>704.48</v>
      </c>
      <c r="I284" s="12">
        <v>954.66</v>
      </c>
      <c r="J284" s="12">
        <v>1222.1300000000001</v>
      </c>
      <c r="K284" s="12">
        <v>1508.26</v>
      </c>
      <c r="L284" s="12">
        <v>1814.67</v>
      </c>
      <c r="M284" s="12">
        <v>2143.25</v>
      </c>
      <c r="N284" s="12">
        <v>2496.14</v>
      </c>
      <c r="O284" s="12">
        <v>2875.81</v>
      </c>
      <c r="P284" s="12">
        <v>3285.07</v>
      </c>
      <c r="Q284" s="12">
        <v>3727.17</v>
      </c>
      <c r="R284" s="12">
        <v>4205.7</v>
      </c>
      <c r="S284" s="12">
        <v>4724.6400000000003</v>
      </c>
      <c r="T284" s="12">
        <v>5288.38</v>
      </c>
      <c r="U284" s="12">
        <v>5901.72</v>
      </c>
      <c r="V284" s="12">
        <v>6569.99</v>
      </c>
      <c r="W284" s="12">
        <v>7299.21</v>
      </c>
      <c r="X284" s="12">
        <v>8096.23</v>
      </c>
      <c r="Y284" s="12">
        <v>8659.24</v>
      </c>
      <c r="Z284" s="12">
        <v>9277.06</v>
      </c>
      <c r="AA284" s="12">
        <v>9958.99</v>
      </c>
      <c r="AB284" s="12">
        <v>10713.9</v>
      </c>
      <c r="AC284" s="12">
        <v>11552.36</v>
      </c>
      <c r="AD284" s="12">
        <v>12486.79</v>
      </c>
      <c r="AE284" s="12">
        <v>13533.67</v>
      </c>
      <c r="AF284" s="12">
        <v>14708.58</v>
      </c>
      <c r="AG284" s="12">
        <v>16036.82</v>
      </c>
      <c r="AH284" s="12">
        <v>17550.68</v>
      </c>
      <c r="AI284" s="12">
        <v>19291.41</v>
      </c>
      <c r="AJ284" s="12">
        <v>21313.41</v>
      </c>
      <c r="AK284" s="12">
        <v>23689.49</v>
      </c>
      <c r="AL284" s="12">
        <v>26516.48</v>
      </c>
      <c r="AM284" s="12">
        <v>29924.27</v>
      </c>
      <c r="AN284" s="12">
        <v>0</v>
      </c>
      <c r="AO284" s="12">
        <v>0</v>
      </c>
      <c r="AP284" s="12">
        <v>0</v>
      </c>
      <c r="AQ284" s="12">
        <v>0</v>
      </c>
      <c r="AR284" s="12">
        <v>0</v>
      </c>
      <c r="AS284" s="12">
        <v>0</v>
      </c>
      <c r="AT284" s="12">
        <v>0</v>
      </c>
      <c r="AU284" s="12">
        <v>0</v>
      </c>
      <c r="AV284" s="12">
        <v>0</v>
      </c>
      <c r="AW284" s="12">
        <v>0</v>
      </c>
      <c r="AX284" s="12">
        <v>0</v>
      </c>
      <c r="AY284" s="12">
        <v>0</v>
      </c>
      <c r="AZ284" s="12">
        <v>0</v>
      </c>
      <c r="BA284" s="12">
        <v>0</v>
      </c>
      <c r="BB284" s="12">
        <v>0</v>
      </c>
      <c r="BC284" s="12">
        <v>0</v>
      </c>
      <c r="BD284" s="12">
        <v>0</v>
      </c>
      <c r="BE284" s="12">
        <v>0</v>
      </c>
      <c r="BF284" s="12">
        <v>0</v>
      </c>
      <c r="BG284" s="12">
        <v>0</v>
      </c>
      <c r="BH284" s="12">
        <v>0</v>
      </c>
      <c r="BI284" s="12">
        <v>0</v>
      </c>
      <c r="BJ284" s="12">
        <v>0</v>
      </c>
      <c r="BK284" s="12">
        <v>0</v>
      </c>
      <c r="BL284" s="12">
        <v>0</v>
      </c>
      <c r="BM284" s="12">
        <v>0</v>
      </c>
      <c r="BN284" s="12">
        <v>0</v>
      </c>
      <c r="BO284" s="12">
        <v>0</v>
      </c>
      <c r="BP284" s="12">
        <v>0</v>
      </c>
      <c r="BQ284" s="12">
        <v>0</v>
      </c>
      <c r="BR284" s="12">
        <v>0</v>
      </c>
      <c r="BS284" s="12">
        <v>0</v>
      </c>
      <c r="BT284" s="12">
        <v>0</v>
      </c>
      <c r="BU284" s="12">
        <v>0</v>
      </c>
      <c r="BV284" s="12">
        <v>0</v>
      </c>
      <c r="BW284" s="12">
        <v>0</v>
      </c>
      <c r="BX284" s="12">
        <v>0</v>
      </c>
      <c r="BY284" s="12">
        <v>0</v>
      </c>
      <c r="BZ284" s="12">
        <v>0</v>
      </c>
      <c r="CA284" s="12">
        <v>0</v>
      </c>
      <c r="CB284" s="12">
        <v>0</v>
      </c>
      <c r="CC284" s="12">
        <v>0</v>
      </c>
      <c r="CD284" s="12">
        <v>0</v>
      </c>
      <c r="CE284" s="12">
        <v>0</v>
      </c>
      <c r="CF284" s="12">
        <v>0</v>
      </c>
      <c r="CG284" s="12">
        <v>0</v>
      </c>
      <c r="CH284" s="12">
        <v>0</v>
      </c>
      <c r="CI284" s="12">
        <v>0</v>
      </c>
      <c r="CJ284" s="12">
        <v>0</v>
      </c>
      <c r="CK284" s="12">
        <v>0</v>
      </c>
      <c r="CL284" s="12">
        <v>0</v>
      </c>
      <c r="CM284" s="12">
        <v>0</v>
      </c>
      <c r="CN284" s="12">
        <v>0</v>
      </c>
      <c r="CO284" s="12">
        <v>0</v>
      </c>
      <c r="CP284" s="12">
        <v>0</v>
      </c>
      <c r="CQ284" s="12">
        <v>0</v>
      </c>
      <c r="CR284" s="12">
        <v>0</v>
      </c>
      <c r="CS284" s="12">
        <v>0</v>
      </c>
      <c r="CT284" s="12">
        <v>0</v>
      </c>
      <c r="CU284" s="12">
        <v>0</v>
      </c>
      <c r="CV284" s="12">
        <v>0</v>
      </c>
      <c r="CW284" s="12">
        <v>0</v>
      </c>
      <c r="CX284" s="12">
        <v>0</v>
      </c>
      <c r="CY284" s="12">
        <v>0</v>
      </c>
      <c r="CZ284" s="12">
        <v>0</v>
      </c>
      <c r="DA284" s="12">
        <v>0</v>
      </c>
      <c r="DB284" s="12">
        <v>0</v>
      </c>
      <c r="DC284" s="12">
        <v>0</v>
      </c>
      <c r="DD284" s="12">
        <v>0</v>
      </c>
      <c r="DE284" s="13">
        <v>0</v>
      </c>
      <c r="DF284" s="10">
        <v>0</v>
      </c>
      <c r="DG284" s="1">
        <f t="shared" si="4"/>
        <v>36</v>
      </c>
    </row>
    <row r="285" spans="1:111" ht="16.5" x14ac:dyDescent="0.35">
      <c r="A285" s="12">
        <v>45</v>
      </c>
      <c r="B285" s="11">
        <v>1</v>
      </c>
      <c r="C285" s="11">
        <v>20</v>
      </c>
      <c r="D285" s="12" t="s">
        <v>86</v>
      </c>
      <c r="E285" s="12">
        <v>117.2</v>
      </c>
      <c r="F285" s="12">
        <v>303.85000000000002</v>
      </c>
      <c r="G285" s="12">
        <v>502.99</v>
      </c>
      <c r="H285" s="12">
        <v>753.57</v>
      </c>
      <c r="I285" s="12">
        <v>1021.56</v>
      </c>
      <c r="J285" s="12">
        <v>1308.33</v>
      </c>
      <c r="K285" s="12">
        <v>1615.49</v>
      </c>
      <c r="L285" s="12">
        <v>1944.94</v>
      </c>
      <c r="M285" s="12">
        <v>2298.8200000000002</v>
      </c>
      <c r="N285" s="12">
        <v>2679.58</v>
      </c>
      <c r="O285" s="12">
        <v>3090.05</v>
      </c>
      <c r="P285" s="12">
        <v>3533.46</v>
      </c>
      <c r="Q285" s="12">
        <v>4013.42</v>
      </c>
      <c r="R285" s="12">
        <v>4533.91</v>
      </c>
      <c r="S285" s="12">
        <v>5099.3500000000004</v>
      </c>
      <c r="T285" s="12">
        <v>5714.56</v>
      </c>
      <c r="U285" s="12">
        <v>6384.95</v>
      </c>
      <c r="V285" s="12">
        <v>7116.56</v>
      </c>
      <c r="W285" s="12">
        <v>7916.29</v>
      </c>
      <c r="X285" s="12">
        <v>8791.9599999999991</v>
      </c>
      <c r="Y285" s="12">
        <v>9419.25</v>
      </c>
      <c r="Z285" s="12">
        <v>10111.64</v>
      </c>
      <c r="AA285" s="12">
        <v>10878.11</v>
      </c>
      <c r="AB285" s="12">
        <v>11729.42</v>
      </c>
      <c r="AC285" s="12">
        <v>12678.17</v>
      </c>
      <c r="AD285" s="12">
        <v>13741.1</v>
      </c>
      <c r="AE285" s="12">
        <v>14934.02</v>
      </c>
      <c r="AF285" s="12">
        <v>16282.62</v>
      </c>
      <c r="AG285" s="12">
        <v>17819.68</v>
      </c>
      <c r="AH285" s="12">
        <v>19587.09</v>
      </c>
      <c r="AI285" s="12">
        <v>21640.080000000002</v>
      </c>
      <c r="AJ285" s="12">
        <v>24052.58</v>
      </c>
      <c r="AK285" s="12">
        <v>26922.89</v>
      </c>
      <c r="AL285" s="12">
        <v>30382.91</v>
      </c>
      <c r="AM285" s="12">
        <v>0</v>
      </c>
      <c r="AN285" s="12">
        <v>0</v>
      </c>
      <c r="AO285" s="12">
        <v>0</v>
      </c>
      <c r="AP285" s="12">
        <v>0</v>
      </c>
      <c r="AQ285" s="12">
        <v>0</v>
      </c>
      <c r="AR285" s="12">
        <v>0</v>
      </c>
      <c r="AS285" s="12">
        <v>0</v>
      </c>
      <c r="AT285" s="12">
        <v>0</v>
      </c>
      <c r="AU285" s="12">
        <v>0</v>
      </c>
      <c r="AV285" s="12">
        <v>0</v>
      </c>
      <c r="AW285" s="12">
        <v>0</v>
      </c>
      <c r="AX285" s="12">
        <v>0</v>
      </c>
      <c r="AY285" s="12">
        <v>0</v>
      </c>
      <c r="AZ285" s="12">
        <v>0</v>
      </c>
      <c r="BA285" s="12">
        <v>0</v>
      </c>
      <c r="BB285" s="12">
        <v>0</v>
      </c>
      <c r="BC285" s="12">
        <v>0</v>
      </c>
      <c r="BD285" s="12">
        <v>0</v>
      </c>
      <c r="BE285" s="12">
        <v>0</v>
      </c>
      <c r="BF285" s="12">
        <v>0</v>
      </c>
      <c r="BG285" s="12">
        <v>0</v>
      </c>
      <c r="BH285" s="12">
        <v>0</v>
      </c>
      <c r="BI285" s="12">
        <v>0</v>
      </c>
      <c r="BJ285" s="12">
        <v>0</v>
      </c>
      <c r="BK285" s="12">
        <v>0</v>
      </c>
      <c r="BL285" s="12">
        <v>0</v>
      </c>
      <c r="BM285" s="12">
        <v>0</v>
      </c>
      <c r="BN285" s="12">
        <v>0</v>
      </c>
      <c r="BO285" s="12">
        <v>0</v>
      </c>
      <c r="BP285" s="12">
        <v>0</v>
      </c>
      <c r="BQ285" s="12">
        <v>0</v>
      </c>
      <c r="BR285" s="12">
        <v>0</v>
      </c>
      <c r="BS285" s="12">
        <v>0</v>
      </c>
      <c r="BT285" s="12">
        <v>0</v>
      </c>
      <c r="BU285" s="12">
        <v>0</v>
      </c>
      <c r="BV285" s="12">
        <v>0</v>
      </c>
      <c r="BW285" s="12">
        <v>0</v>
      </c>
      <c r="BX285" s="12">
        <v>0</v>
      </c>
      <c r="BY285" s="12">
        <v>0</v>
      </c>
      <c r="BZ285" s="12">
        <v>0</v>
      </c>
      <c r="CA285" s="12">
        <v>0</v>
      </c>
      <c r="CB285" s="12">
        <v>0</v>
      </c>
      <c r="CC285" s="12">
        <v>0</v>
      </c>
      <c r="CD285" s="12">
        <v>0</v>
      </c>
      <c r="CE285" s="12">
        <v>0</v>
      </c>
      <c r="CF285" s="12">
        <v>0</v>
      </c>
      <c r="CG285" s="12">
        <v>0</v>
      </c>
      <c r="CH285" s="12">
        <v>0</v>
      </c>
      <c r="CI285" s="12">
        <v>0</v>
      </c>
      <c r="CJ285" s="12">
        <v>0</v>
      </c>
      <c r="CK285" s="12">
        <v>0</v>
      </c>
      <c r="CL285" s="12">
        <v>0</v>
      </c>
      <c r="CM285" s="12">
        <v>0</v>
      </c>
      <c r="CN285" s="12">
        <v>0</v>
      </c>
      <c r="CO285" s="12">
        <v>0</v>
      </c>
      <c r="CP285" s="12">
        <v>0</v>
      </c>
      <c r="CQ285" s="12">
        <v>0</v>
      </c>
      <c r="CR285" s="12">
        <v>0</v>
      </c>
      <c r="CS285" s="12">
        <v>0</v>
      </c>
      <c r="CT285" s="12">
        <v>0</v>
      </c>
      <c r="CU285" s="12">
        <v>0</v>
      </c>
      <c r="CV285" s="12">
        <v>0</v>
      </c>
      <c r="CW285" s="12">
        <v>0</v>
      </c>
      <c r="CX285" s="12">
        <v>0</v>
      </c>
      <c r="CY285" s="12">
        <v>0</v>
      </c>
      <c r="CZ285" s="12">
        <v>0</v>
      </c>
      <c r="DA285" s="12">
        <v>0</v>
      </c>
      <c r="DB285" s="12">
        <v>0</v>
      </c>
      <c r="DC285" s="12">
        <v>0</v>
      </c>
      <c r="DD285" s="12">
        <v>0</v>
      </c>
      <c r="DE285" s="13">
        <v>0</v>
      </c>
      <c r="DF285" s="10">
        <v>0</v>
      </c>
      <c r="DG285" s="1">
        <f t="shared" si="4"/>
        <v>35</v>
      </c>
    </row>
    <row r="286" spans="1:111" ht="16.5" x14ac:dyDescent="0.35">
      <c r="A286" s="12">
        <v>46</v>
      </c>
      <c r="B286" s="11">
        <v>1</v>
      </c>
      <c r="C286" s="11">
        <v>20</v>
      </c>
      <c r="D286" s="12" t="s">
        <v>86</v>
      </c>
      <c r="E286" s="12">
        <v>125.39</v>
      </c>
      <c r="F286" s="12">
        <v>325.39</v>
      </c>
      <c r="G286" s="12">
        <v>538.84</v>
      </c>
      <c r="H286" s="12">
        <v>807.66</v>
      </c>
      <c r="I286" s="12">
        <v>1095.4000000000001</v>
      </c>
      <c r="J286" s="12">
        <v>1403.67</v>
      </c>
      <c r="K286" s="12">
        <v>1734.37</v>
      </c>
      <c r="L286" s="12">
        <v>2089.64</v>
      </c>
      <c r="M286" s="12">
        <v>2471.9299999999998</v>
      </c>
      <c r="N286" s="12">
        <v>2884.08</v>
      </c>
      <c r="O286" s="12">
        <v>3329.3</v>
      </c>
      <c r="P286" s="12">
        <v>3811.21</v>
      </c>
      <c r="Q286" s="12">
        <v>4333.83</v>
      </c>
      <c r="R286" s="12">
        <v>4901.59</v>
      </c>
      <c r="S286" s="12">
        <v>5519.36</v>
      </c>
      <c r="T286" s="12">
        <v>6192.58</v>
      </c>
      <c r="U286" s="12">
        <v>6927.36</v>
      </c>
      <c r="V286" s="12">
        <v>7730.64</v>
      </c>
      <c r="W286" s="12">
        <v>8610.32</v>
      </c>
      <c r="X286" s="12">
        <v>9575.4500000000007</v>
      </c>
      <c r="Y286" s="12">
        <v>10279.32</v>
      </c>
      <c r="Z286" s="12">
        <v>11058.5</v>
      </c>
      <c r="AA286" s="12">
        <v>11923.94</v>
      </c>
      <c r="AB286" s="12">
        <v>12888.42</v>
      </c>
      <c r="AC286" s="12">
        <v>13968.97</v>
      </c>
      <c r="AD286" s="12">
        <v>15181.68</v>
      </c>
      <c r="AE286" s="12">
        <v>16552.64</v>
      </c>
      <c r="AF286" s="12">
        <v>18115.2</v>
      </c>
      <c r="AG286" s="12">
        <v>19911.91</v>
      </c>
      <c r="AH286" s="12">
        <v>21998.95</v>
      </c>
      <c r="AI286" s="12">
        <v>24451.46</v>
      </c>
      <c r="AJ286" s="12">
        <v>27369.37</v>
      </c>
      <c r="AK286" s="12">
        <v>30886.77</v>
      </c>
      <c r="AL286" s="12">
        <v>0</v>
      </c>
      <c r="AM286" s="12">
        <v>0</v>
      </c>
      <c r="AN286" s="12">
        <v>0</v>
      </c>
      <c r="AO286" s="12">
        <v>0</v>
      </c>
      <c r="AP286" s="12">
        <v>0</v>
      </c>
      <c r="AQ286" s="12">
        <v>0</v>
      </c>
      <c r="AR286" s="12">
        <v>0</v>
      </c>
      <c r="AS286" s="12">
        <v>0</v>
      </c>
      <c r="AT286" s="12">
        <v>0</v>
      </c>
      <c r="AU286" s="12">
        <v>0</v>
      </c>
      <c r="AV286" s="12">
        <v>0</v>
      </c>
      <c r="AW286" s="12">
        <v>0</v>
      </c>
      <c r="AX286" s="12">
        <v>0</v>
      </c>
      <c r="AY286" s="12">
        <v>0</v>
      </c>
      <c r="AZ286" s="12">
        <v>0</v>
      </c>
      <c r="BA286" s="12">
        <v>0</v>
      </c>
      <c r="BB286" s="12">
        <v>0</v>
      </c>
      <c r="BC286" s="12">
        <v>0</v>
      </c>
      <c r="BD286" s="12">
        <v>0</v>
      </c>
      <c r="BE286" s="12">
        <v>0</v>
      </c>
      <c r="BF286" s="12">
        <v>0</v>
      </c>
      <c r="BG286" s="12">
        <v>0</v>
      </c>
      <c r="BH286" s="12">
        <v>0</v>
      </c>
      <c r="BI286" s="12">
        <v>0</v>
      </c>
      <c r="BJ286" s="12">
        <v>0</v>
      </c>
      <c r="BK286" s="12">
        <v>0</v>
      </c>
      <c r="BL286" s="12">
        <v>0</v>
      </c>
      <c r="BM286" s="12">
        <v>0</v>
      </c>
      <c r="BN286" s="12">
        <v>0</v>
      </c>
      <c r="BO286" s="12">
        <v>0</v>
      </c>
      <c r="BP286" s="12">
        <v>0</v>
      </c>
      <c r="BQ286" s="12">
        <v>0</v>
      </c>
      <c r="BR286" s="12">
        <v>0</v>
      </c>
      <c r="BS286" s="12">
        <v>0</v>
      </c>
      <c r="BT286" s="12">
        <v>0</v>
      </c>
      <c r="BU286" s="12">
        <v>0</v>
      </c>
      <c r="BV286" s="12">
        <v>0</v>
      </c>
      <c r="BW286" s="12">
        <v>0</v>
      </c>
      <c r="BX286" s="12">
        <v>0</v>
      </c>
      <c r="BY286" s="12">
        <v>0</v>
      </c>
      <c r="BZ286" s="12">
        <v>0</v>
      </c>
      <c r="CA286" s="12">
        <v>0</v>
      </c>
      <c r="CB286" s="12">
        <v>0</v>
      </c>
      <c r="CC286" s="12">
        <v>0</v>
      </c>
      <c r="CD286" s="12">
        <v>0</v>
      </c>
      <c r="CE286" s="12">
        <v>0</v>
      </c>
      <c r="CF286" s="12">
        <v>0</v>
      </c>
      <c r="CG286" s="12">
        <v>0</v>
      </c>
      <c r="CH286" s="12">
        <v>0</v>
      </c>
      <c r="CI286" s="12">
        <v>0</v>
      </c>
      <c r="CJ286" s="12">
        <v>0</v>
      </c>
      <c r="CK286" s="12">
        <v>0</v>
      </c>
      <c r="CL286" s="12">
        <v>0</v>
      </c>
      <c r="CM286" s="12">
        <v>0</v>
      </c>
      <c r="CN286" s="12">
        <v>0</v>
      </c>
      <c r="CO286" s="12">
        <v>0</v>
      </c>
      <c r="CP286" s="12">
        <v>0</v>
      </c>
      <c r="CQ286" s="12">
        <v>0</v>
      </c>
      <c r="CR286" s="12">
        <v>0</v>
      </c>
      <c r="CS286" s="12">
        <v>0</v>
      </c>
      <c r="CT286" s="12">
        <v>0</v>
      </c>
      <c r="CU286" s="12">
        <v>0</v>
      </c>
      <c r="CV286" s="12">
        <v>0</v>
      </c>
      <c r="CW286" s="12">
        <v>0</v>
      </c>
      <c r="CX286" s="12">
        <v>0</v>
      </c>
      <c r="CY286" s="12">
        <v>0</v>
      </c>
      <c r="CZ286" s="12">
        <v>0</v>
      </c>
      <c r="DA286" s="12">
        <v>0</v>
      </c>
      <c r="DB286" s="12">
        <v>0</v>
      </c>
      <c r="DC286" s="12">
        <v>0</v>
      </c>
      <c r="DD286" s="12">
        <v>0</v>
      </c>
      <c r="DE286" s="13">
        <v>0</v>
      </c>
      <c r="DF286" s="10">
        <v>0</v>
      </c>
      <c r="DG286" s="1">
        <f t="shared" si="4"/>
        <v>34</v>
      </c>
    </row>
    <row r="287" spans="1:111" ht="16.5" x14ac:dyDescent="0.35">
      <c r="A287" s="12">
        <v>47</v>
      </c>
      <c r="B287" s="11">
        <v>1</v>
      </c>
      <c r="C287" s="11">
        <v>20</v>
      </c>
      <c r="D287" s="12" t="s">
        <v>86</v>
      </c>
      <c r="E287" s="12">
        <v>134.41999999999999</v>
      </c>
      <c r="F287" s="12">
        <v>349.19</v>
      </c>
      <c r="G287" s="12">
        <v>578.47</v>
      </c>
      <c r="H287" s="12">
        <v>867.56</v>
      </c>
      <c r="I287" s="12">
        <v>1177.3499999999999</v>
      </c>
      <c r="J287" s="12">
        <v>1509.74</v>
      </c>
      <c r="K287" s="12">
        <v>1866.87</v>
      </c>
      <c r="L287" s="12">
        <v>2251.1999999999998</v>
      </c>
      <c r="M287" s="12">
        <v>2665.56</v>
      </c>
      <c r="N287" s="12">
        <v>3113.17</v>
      </c>
      <c r="O287" s="12">
        <v>3597.67</v>
      </c>
      <c r="P287" s="12">
        <v>4123.09</v>
      </c>
      <c r="Q287" s="12">
        <v>4693.8900000000003</v>
      </c>
      <c r="R287" s="12">
        <v>5315.01</v>
      </c>
      <c r="S287" s="12">
        <v>5991.91</v>
      </c>
      <c r="T287" s="12">
        <v>6730.77</v>
      </c>
      <c r="U287" s="12">
        <v>7538.59</v>
      </c>
      <c r="V287" s="12">
        <v>8423.35</v>
      </c>
      <c r="W287" s="12">
        <v>9394.18</v>
      </c>
      <c r="X287" s="12">
        <v>10464.24</v>
      </c>
      <c r="Y287" s="12">
        <v>11257.44</v>
      </c>
      <c r="Z287" s="12">
        <v>12138.45</v>
      </c>
      <c r="AA287" s="12">
        <v>13120.28</v>
      </c>
      <c r="AB287" s="12">
        <v>14220.27</v>
      </c>
      <c r="AC287" s="12">
        <v>15454.79</v>
      </c>
      <c r="AD287" s="12">
        <v>16850.419999999998</v>
      </c>
      <c r="AE287" s="12">
        <v>18441.080000000002</v>
      </c>
      <c r="AF287" s="12">
        <v>20270.12</v>
      </c>
      <c r="AG287" s="12">
        <v>22394.7</v>
      </c>
      <c r="AH287" s="12">
        <v>24891.33</v>
      </c>
      <c r="AI287" s="12">
        <v>27861.74</v>
      </c>
      <c r="AJ287" s="12">
        <v>31442.41</v>
      </c>
      <c r="AK287" s="12">
        <v>0</v>
      </c>
      <c r="AL287" s="12">
        <v>0</v>
      </c>
      <c r="AM287" s="12">
        <v>0</v>
      </c>
      <c r="AN287" s="12">
        <v>0</v>
      </c>
      <c r="AO287" s="12">
        <v>0</v>
      </c>
      <c r="AP287" s="12">
        <v>0</v>
      </c>
      <c r="AQ287" s="12">
        <v>0</v>
      </c>
      <c r="AR287" s="12">
        <v>0</v>
      </c>
      <c r="AS287" s="12">
        <v>0</v>
      </c>
      <c r="AT287" s="12">
        <v>0</v>
      </c>
      <c r="AU287" s="12">
        <v>0</v>
      </c>
      <c r="AV287" s="12">
        <v>0</v>
      </c>
      <c r="AW287" s="12">
        <v>0</v>
      </c>
      <c r="AX287" s="12">
        <v>0</v>
      </c>
      <c r="AY287" s="12">
        <v>0</v>
      </c>
      <c r="AZ287" s="12">
        <v>0</v>
      </c>
      <c r="BA287" s="12">
        <v>0</v>
      </c>
      <c r="BB287" s="12">
        <v>0</v>
      </c>
      <c r="BC287" s="12">
        <v>0</v>
      </c>
      <c r="BD287" s="12">
        <v>0</v>
      </c>
      <c r="BE287" s="12">
        <v>0</v>
      </c>
      <c r="BF287" s="12">
        <v>0</v>
      </c>
      <c r="BG287" s="12">
        <v>0</v>
      </c>
      <c r="BH287" s="12">
        <v>0</v>
      </c>
      <c r="BI287" s="12">
        <v>0</v>
      </c>
      <c r="BJ287" s="12">
        <v>0</v>
      </c>
      <c r="BK287" s="12">
        <v>0</v>
      </c>
      <c r="BL287" s="12">
        <v>0</v>
      </c>
      <c r="BM287" s="12">
        <v>0</v>
      </c>
      <c r="BN287" s="12">
        <v>0</v>
      </c>
      <c r="BO287" s="12">
        <v>0</v>
      </c>
      <c r="BP287" s="12">
        <v>0</v>
      </c>
      <c r="BQ287" s="12">
        <v>0</v>
      </c>
      <c r="BR287" s="12">
        <v>0</v>
      </c>
      <c r="BS287" s="12">
        <v>0</v>
      </c>
      <c r="BT287" s="12">
        <v>0</v>
      </c>
      <c r="BU287" s="12">
        <v>0</v>
      </c>
      <c r="BV287" s="12">
        <v>0</v>
      </c>
      <c r="BW287" s="12">
        <v>0</v>
      </c>
      <c r="BX287" s="12">
        <v>0</v>
      </c>
      <c r="BY287" s="12">
        <v>0</v>
      </c>
      <c r="BZ287" s="12">
        <v>0</v>
      </c>
      <c r="CA287" s="12">
        <v>0</v>
      </c>
      <c r="CB287" s="12">
        <v>0</v>
      </c>
      <c r="CC287" s="12">
        <v>0</v>
      </c>
      <c r="CD287" s="12">
        <v>0</v>
      </c>
      <c r="CE287" s="12">
        <v>0</v>
      </c>
      <c r="CF287" s="12">
        <v>0</v>
      </c>
      <c r="CG287" s="12">
        <v>0</v>
      </c>
      <c r="CH287" s="12">
        <v>0</v>
      </c>
      <c r="CI287" s="12">
        <v>0</v>
      </c>
      <c r="CJ287" s="12">
        <v>0</v>
      </c>
      <c r="CK287" s="12">
        <v>0</v>
      </c>
      <c r="CL287" s="12">
        <v>0</v>
      </c>
      <c r="CM287" s="12">
        <v>0</v>
      </c>
      <c r="CN287" s="12">
        <v>0</v>
      </c>
      <c r="CO287" s="12">
        <v>0</v>
      </c>
      <c r="CP287" s="12">
        <v>0</v>
      </c>
      <c r="CQ287" s="12">
        <v>0</v>
      </c>
      <c r="CR287" s="12">
        <v>0</v>
      </c>
      <c r="CS287" s="12">
        <v>0</v>
      </c>
      <c r="CT287" s="12">
        <v>0</v>
      </c>
      <c r="CU287" s="12">
        <v>0</v>
      </c>
      <c r="CV287" s="12">
        <v>0</v>
      </c>
      <c r="CW287" s="12">
        <v>0</v>
      </c>
      <c r="CX287" s="12">
        <v>0</v>
      </c>
      <c r="CY287" s="12">
        <v>0</v>
      </c>
      <c r="CZ287" s="12">
        <v>0</v>
      </c>
      <c r="DA287" s="12">
        <v>0</v>
      </c>
      <c r="DB287" s="12">
        <v>0</v>
      </c>
      <c r="DC287" s="12">
        <v>0</v>
      </c>
      <c r="DD287" s="12">
        <v>0</v>
      </c>
      <c r="DE287" s="13">
        <v>0</v>
      </c>
      <c r="DF287" s="10">
        <v>0</v>
      </c>
      <c r="DG287" s="1">
        <f t="shared" si="4"/>
        <v>33</v>
      </c>
    </row>
    <row r="288" spans="1:111" ht="16.5" x14ac:dyDescent="0.35">
      <c r="A288" s="12">
        <v>48</v>
      </c>
      <c r="B288" s="11">
        <v>1</v>
      </c>
      <c r="C288" s="11">
        <v>20</v>
      </c>
      <c r="D288" s="12" t="s">
        <v>86</v>
      </c>
      <c r="E288" s="12">
        <v>144.41</v>
      </c>
      <c r="F288" s="12">
        <v>375.57</v>
      </c>
      <c r="G288" s="12">
        <v>622.49</v>
      </c>
      <c r="H288" s="12">
        <v>934.28</v>
      </c>
      <c r="I288" s="12">
        <v>1268.8699999999999</v>
      </c>
      <c r="J288" s="12">
        <v>1628.42</v>
      </c>
      <c r="K288" s="12">
        <v>2015.39</v>
      </c>
      <c r="L288" s="12">
        <v>2432.59</v>
      </c>
      <c r="M288" s="12">
        <v>2883.29</v>
      </c>
      <c r="N288" s="12">
        <v>3371.12</v>
      </c>
      <c r="O288" s="12">
        <v>3900.13</v>
      </c>
      <c r="P288" s="12">
        <v>4474.84</v>
      </c>
      <c r="Q288" s="12">
        <v>5100.22</v>
      </c>
      <c r="R288" s="12">
        <v>5781.81</v>
      </c>
      <c r="S288" s="12">
        <v>6525.83</v>
      </c>
      <c r="T288" s="12">
        <v>7339.38</v>
      </c>
      <c r="U288" s="12">
        <v>8230.49</v>
      </c>
      <c r="V288" s="12">
        <v>9208.41</v>
      </c>
      <c r="W288" s="12">
        <v>10286.35</v>
      </c>
      <c r="X288" s="12">
        <v>11477.83</v>
      </c>
      <c r="Y288" s="12">
        <v>12376.08</v>
      </c>
      <c r="Z288" s="12">
        <v>13377.14</v>
      </c>
      <c r="AA288" s="12">
        <v>14498.66</v>
      </c>
      <c r="AB288" s="12">
        <v>15757.35</v>
      </c>
      <c r="AC288" s="12">
        <v>17180.3</v>
      </c>
      <c r="AD288" s="12">
        <v>18802.11</v>
      </c>
      <c r="AE288" s="12">
        <v>20666.95</v>
      </c>
      <c r="AF288" s="12">
        <v>22833.13</v>
      </c>
      <c r="AG288" s="12">
        <v>25378.63</v>
      </c>
      <c r="AH288" s="12">
        <v>28407.19</v>
      </c>
      <c r="AI288" s="12">
        <v>32057.97</v>
      </c>
      <c r="AJ288" s="12">
        <v>0</v>
      </c>
      <c r="AK288" s="12">
        <v>0</v>
      </c>
      <c r="AL288" s="12">
        <v>0</v>
      </c>
      <c r="AM288" s="12">
        <v>0</v>
      </c>
      <c r="AN288" s="12">
        <v>0</v>
      </c>
      <c r="AO288" s="12">
        <v>0</v>
      </c>
      <c r="AP288" s="12">
        <v>0</v>
      </c>
      <c r="AQ288" s="12">
        <v>0</v>
      </c>
      <c r="AR288" s="12">
        <v>0</v>
      </c>
      <c r="AS288" s="12">
        <v>0</v>
      </c>
      <c r="AT288" s="12">
        <v>0</v>
      </c>
      <c r="AU288" s="12">
        <v>0</v>
      </c>
      <c r="AV288" s="12">
        <v>0</v>
      </c>
      <c r="AW288" s="12">
        <v>0</v>
      </c>
      <c r="AX288" s="12">
        <v>0</v>
      </c>
      <c r="AY288" s="12">
        <v>0</v>
      </c>
      <c r="AZ288" s="12">
        <v>0</v>
      </c>
      <c r="BA288" s="12">
        <v>0</v>
      </c>
      <c r="BB288" s="12">
        <v>0</v>
      </c>
      <c r="BC288" s="12">
        <v>0</v>
      </c>
      <c r="BD288" s="12">
        <v>0</v>
      </c>
      <c r="BE288" s="12">
        <v>0</v>
      </c>
      <c r="BF288" s="12">
        <v>0</v>
      </c>
      <c r="BG288" s="12">
        <v>0</v>
      </c>
      <c r="BH288" s="12">
        <v>0</v>
      </c>
      <c r="BI288" s="12">
        <v>0</v>
      </c>
      <c r="BJ288" s="12">
        <v>0</v>
      </c>
      <c r="BK288" s="12">
        <v>0</v>
      </c>
      <c r="BL288" s="12">
        <v>0</v>
      </c>
      <c r="BM288" s="12">
        <v>0</v>
      </c>
      <c r="BN288" s="12">
        <v>0</v>
      </c>
      <c r="BO288" s="12">
        <v>0</v>
      </c>
      <c r="BP288" s="12">
        <v>0</v>
      </c>
      <c r="BQ288" s="12">
        <v>0</v>
      </c>
      <c r="BR288" s="12">
        <v>0</v>
      </c>
      <c r="BS288" s="12">
        <v>0</v>
      </c>
      <c r="BT288" s="12">
        <v>0</v>
      </c>
      <c r="BU288" s="12">
        <v>0</v>
      </c>
      <c r="BV288" s="12">
        <v>0</v>
      </c>
      <c r="BW288" s="12">
        <v>0</v>
      </c>
      <c r="BX288" s="12">
        <v>0</v>
      </c>
      <c r="BY288" s="12">
        <v>0</v>
      </c>
      <c r="BZ288" s="12">
        <v>0</v>
      </c>
      <c r="CA288" s="12">
        <v>0</v>
      </c>
      <c r="CB288" s="12">
        <v>0</v>
      </c>
      <c r="CC288" s="12">
        <v>0</v>
      </c>
      <c r="CD288" s="12">
        <v>0</v>
      </c>
      <c r="CE288" s="12">
        <v>0</v>
      </c>
      <c r="CF288" s="12">
        <v>0</v>
      </c>
      <c r="CG288" s="12">
        <v>0</v>
      </c>
      <c r="CH288" s="12">
        <v>0</v>
      </c>
      <c r="CI288" s="12">
        <v>0</v>
      </c>
      <c r="CJ288" s="12">
        <v>0</v>
      </c>
      <c r="CK288" s="12">
        <v>0</v>
      </c>
      <c r="CL288" s="12">
        <v>0</v>
      </c>
      <c r="CM288" s="12">
        <v>0</v>
      </c>
      <c r="CN288" s="12">
        <v>0</v>
      </c>
      <c r="CO288" s="12">
        <v>0</v>
      </c>
      <c r="CP288" s="12">
        <v>0</v>
      </c>
      <c r="CQ288" s="12">
        <v>0</v>
      </c>
      <c r="CR288" s="12">
        <v>0</v>
      </c>
      <c r="CS288" s="12">
        <v>0</v>
      </c>
      <c r="CT288" s="12">
        <v>0</v>
      </c>
      <c r="CU288" s="12">
        <v>0</v>
      </c>
      <c r="CV288" s="12">
        <v>0</v>
      </c>
      <c r="CW288" s="12">
        <v>0</v>
      </c>
      <c r="CX288" s="12">
        <v>0</v>
      </c>
      <c r="CY288" s="12">
        <v>0</v>
      </c>
      <c r="CZ288" s="12">
        <v>0</v>
      </c>
      <c r="DA288" s="12">
        <v>0</v>
      </c>
      <c r="DB288" s="12">
        <v>0</v>
      </c>
      <c r="DC288" s="12">
        <v>0</v>
      </c>
      <c r="DD288" s="12">
        <v>0</v>
      </c>
      <c r="DE288" s="13">
        <v>0</v>
      </c>
      <c r="DF288" s="10">
        <v>0</v>
      </c>
      <c r="DG288" s="1">
        <f t="shared" si="4"/>
        <v>32</v>
      </c>
    </row>
    <row r="289" spans="1:111" ht="16.5" x14ac:dyDescent="0.35">
      <c r="A289" s="12">
        <v>49</v>
      </c>
      <c r="B289" s="11">
        <v>1</v>
      </c>
      <c r="C289" s="11">
        <v>20</v>
      </c>
      <c r="D289" s="12" t="s">
        <v>86</v>
      </c>
      <c r="E289" s="12">
        <v>155.49</v>
      </c>
      <c r="F289" s="12">
        <v>404.97</v>
      </c>
      <c r="G289" s="12">
        <v>671.73</v>
      </c>
      <c r="H289" s="12">
        <v>1009.14</v>
      </c>
      <c r="I289" s="12">
        <v>1371.77</v>
      </c>
      <c r="J289" s="12">
        <v>1762.07</v>
      </c>
      <c r="K289" s="12">
        <v>2182.89</v>
      </c>
      <c r="L289" s="12">
        <v>2637.48</v>
      </c>
      <c r="M289" s="12">
        <v>3129.51</v>
      </c>
      <c r="N289" s="12">
        <v>3663.06</v>
      </c>
      <c r="O289" s="12">
        <v>4242.7</v>
      </c>
      <c r="P289" s="12">
        <v>4873.4399999999996</v>
      </c>
      <c r="Q289" s="12">
        <v>5560.91</v>
      </c>
      <c r="R289" s="12">
        <v>6311.39</v>
      </c>
      <c r="S289" s="12">
        <v>7132.06</v>
      </c>
      <c r="T289" s="12">
        <v>8031.06</v>
      </c>
      <c r="U289" s="12">
        <v>9017.7199999999993</v>
      </c>
      <c r="V289" s="12">
        <v>10105.35</v>
      </c>
      <c r="W289" s="12">
        <v>11307.63</v>
      </c>
      <c r="X289" s="12">
        <v>12640.74</v>
      </c>
      <c r="Y289" s="12">
        <v>13663.21</v>
      </c>
      <c r="Z289" s="12">
        <v>14808.72</v>
      </c>
      <c r="AA289" s="12">
        <v>16094.32</v>
      </c>
      <c r="AB289" s="12">
        <v>17547.7</v>
      </c>
      <c r="AC289" s="12">
        <v>19204.189999999999</v>
      </c>
      <c r="AD289" s="12">
        <v>21108.91</v>
      </c>
      <c r="AE289" s="12">
        <v>23321.41</v>
      </c>
      <c r="AF289" s="12">
        <v>25921.35</v>
      </c>
      <c r="AG289" s="12">
        <v>29014.68</v>
      </c>
      <c r="AH289" s="12">
        <v>32743.53</v>
      </c>
      <c r="AI289" s="12">
        <v>0</v>
      </c>
      <c r="AJ289" s="12">
        <v>0</v>
      </c>
      <c r="AK289" s="12">
        <v>0</v>
      </c>
      <c r="AL289" s="12">
        <v>0</v>
      </c>
      <c r="AM289" s="12">
        <v>0</v>
      </c>
      <c r="AN289" s="12">
        <v>0</v>
      </c>
      <c r="AO289" s="12">
        <v>0</v>
      </c>
      <c r="AP289" s="12">
        <v>0</v>
      </c>
      <c r="AQ289" s="12">
        <v>0</v>
      </c>
      <c r="AR289" s="12">
        <v>0</v>
      </c>
      <c r="AS289" s="12">
        <v>0</v>
      </c>
      <c r="AT289" s="12">
        <v>0</v>
      </c>
      <c r="AU289" s="12">
        <v>0</v>
      </c>
      <c r="AV289" s="12">
        <v>0</v>
      </c>
      <c r="AW289" s="12">
        <v>0</v>
      </c>
      <c r="AX289" s="12">
        <v>0</v>
      </c>
      <c r="AY289" s="12">
        <v>0</v>
      </c>
      <c r="AZ289" s="12">
        <v>0</v>
      </c>
      <c r="BA289" s="12">
        <v>0</v>
      </c>
      <c r="BB289" s="12">
        <v>0</v>
      </c>
      <c r="BC289" s="12">
        <v>0</v>
      </c>
      <c r="BD289" s="12">
        <v>0</v>
      </c>
      <c r="BE289" s="12">
        <v>0</v>
      </c>
      <c r="BF289" s="12">
        <v>0</v>
      </c>
      <c r="BG289" s="12">
        <v>0</v>
      </c>
      <c r="BH289" s="12">
        <v>0</v>
      </c>
      <c r="BI289" s="12">
        <v>0</v>
      </c>
      <c r="BJ289" s="12">
        <v>0</v>
      </c>
      <c r="BK289" s="12">
        <v>0</v>
      </c>
      <c r="BL289" s="12">
        <v>0</v>
      </c>
      <c r="BM289" s="12">
        <v>0</v>
      </c>
      <c r="BN289" s="12">
        <v>0</v>
      </c>
      <c r="BO289" s="12">
        <v>0</v>
      </c>
      <c r="BP289" s="12">
        <v>0</v>
      </c>
      <c r="BQ289" s="12">
        <v>0</v>
      </c>
      <c r="BR289" s="12">
        <v>0</v>
      </c>
      <c r="BS289" s="12">
        <v>0</v>
      </c>
      <c r="BT289" s="12">
        <v>0</v>
      </c>
      <c r="BU289" s="12">
        <v>0</v>
      </c>
      <c r="BV289" s="12">
        <v>0</v>
      </c>
      <c r="BW289" s="12">
        <v>0</v>
      </c>
      <c r="BX289" s="12">
        <v>0</v>
      </c>
      <c r="BY289" s="12">
        <v>0</v>
      </c>
      <c r="BZ289" s="12">
        <v>0</v>
      </c>
      <c r="CA289" s="12">
        <v>0</v>
      </c>
      <c r="CB289" s="12">
        <v>0</v>
      </c>
      <c r="CC289" s="12">
        <v>0</v>
      </c>
      <c r="CD289" s="12">
        <v>0</v>
      </c>
      <c r="CE289" s="12">
        <v>0</v>
      </c>
      <c r="CF289" s="12">
        <v>0</v>
      </c>
      <c r="CG289" s="12">
        <v>0</v>
      </c>
      <c r="CH289" s="12">
        <v>0</v>
      </c>
      <c r="CI289" s="12">
        <v>0</v>
      </c>
      <c r="CJ289" s="12">
        <v>0</v>
      </c>
      <c r="CK289" s="12">
        <v>0</v>
      </c>
      <c r="CL289" s="12">
        <v>0</v>
      </c>
      <c r="CM289" s="12">
        <v>0</v>
      </c>
      <c r="CN289" s="12">
        <v>0</v>
      </c>
      <c r="CO289" s="12">
        <v>0</v>
      </c>
      <c r="CP289" s="12">
        <v>0</v>
      </c>
      <c r="CQ289" s="12">
        <v>0</v>
      </c>
      <c r="CR289" s="12">
        <v>0</v>
      </c>
      <c r="CS289" s="12">
        <v>0</v>
      </c>
      <c r="CT289" s="12">
        <v>0</v>
      </c>
      <c r="CU289" s="12">
        <v>0</v>
      </c>
      <c r="CV289" s="12">
        <v>0</v>
      </c>
      <c r="CW289" s="12">
        <v>0</v>
      </c>
      <c r="CX289" s="12">
        <v>0</v>
      </c>
      <c r="CY289" s="12">
        <v>0</v>
      </c>
      <c r="CZ289" s="12">
        <v>0</v>
      </c>
      <c r="DA289" s="12">
        <v>0</v>
      </c>
      <c r="DB289" s="12">
        <v>0</v>
      </c>
      <c r="DC289" s="12">
        <v>0</v>
      </c>
      <c r="DD289" s="12">
        <v>0</v>
      </c>
      <c r="DE289" s="13">
        <v>0</v>
      </c>
      <c r="DF289" s="10">
        <v>0</v>
      </c>
      <c r="DG289" s="1">
        <f t="shared" si="4"/>
        <v>31</v>
      </c>
    </row>
    <row r="290" spans="1:111" ht="16.5" x14ac:dyDescent="0.35">
      <c r="A290" s="12">
        <v>50</v>
      </c>
      <c r="B290" s="11">
        <v>1</v>
      </c>
      <c r="C290" s="11">
        <v>20</v>
      </c>
      <c r="D290" s="12" t="s">
        <v>86</v>
      </c>
      <c r="E290" s="12">
        <v>167.91</v>
      </c>
      <c r="F290" s="12">
        <v>438.07</v>
      </c>
      <c r="G290" s="12">
        <v>727.33</v>
      </c>
      <c r="H290" s="12">
        <v>1093.8</v>
      </c>
      <c r="I290" s="12">
        <v>1488.28</v>
      </c>
      <c r="J290" s="12">
        <v>1913.61</v>
      </c>
      <c r="K290" s="12">
        <v>2373.06</v>
      </c>
      <c r="L290" s="12">
        <v>2870.32</v>
      </c>
      <c r="M290" s="12">
        <v>3409.53</v>
      </c>
      <c r="N290" s="12">
        <v>3995.3</v>
      </c>
      <c r="O290" s="12">
        <v>4632.71</v>
      </c>
      <c r="P290" s="12">
        <v>5327.47</v>
      </c>
      <c r="Q290" s="12">
        <v>6085.94</v>
      </c>
      <c r="R290" s="12">
        <v>6915.4</v>
      </c>
      <c r="S290" s="12">
        <v>7824.09</v>
      </c>
      <c r="T290" s="12">
        <v>8821.4599999999991</v>
      </c>
      <c r="U290" s="12">
        <v>9920.93</v>
      </c>
      <c r="V290" s="12">
        <v>11136.36</v>
      </c>
      <c r="W290" s="12">
        <v>12484.18</v>
      </c>
      <c r="X290" s="12">
        <v>13983.52</v>
      </c>
      <c r="Y290" s="12">
        <v>15155.89</v>
      </c>
      <c r="Z290" s="12">
        <v>16471.63</v>
      </c>
      <c r="AA290" s="12">
        <v>17959.09</v>
      </c>
      <c r="AB290" s="12">
        <v>19654.41</v>
      </c>
      <c r="AC290" s="12">
        <v>21603.78</v>
      </c>
      <c r="AD290" s="12">
        <v>23868.16</v>
      </c>
      <c r="AE290" s="12">
        <v>26529.05</v>
      </c>
      <c r="AF290" s="12">
        <v>29694.89</v>
      </c>
      <c r="AG290" s="12">
        <v>33511.160000000003</v>
      </c>
      <c r="AH290" s="12">
        <v>0</v>
      </c>
      <c r="AI290" s="12">
        <v>0</v>
      </c>
      <c r="AJ290" s="12">
        <v>0</v>
      </c>
      <c r="AK290" s="12">
        <v>0</v>
      </c>
      <c r="AL290" s="12">
        <v>0</v>
      </c>
      <c r="AM290" s="12">
        <v>0</v>
      </c>
      <c r="AN290" s="12">
        <v>0</v>
      </c>
      <c r="AO290" s="12">
        <v>0</v>
      </c>
      <c r="AP290" s="12">
        <v>0</v>
      </c>
      <c r="AQ290" s="12">
        <v>0</v>
      </c>
      <c r="AR290" s="12">
        <v>0</v>
      </c>
      <c r="AS290" s="12">
        <v>0</v>
      </c>
      <c r="AT290" s="12">
        <v>0</v>
      </c>
      <c r="AU290" s="12">
        <v>0</v>
      </c>
      <c r="AV290" s="12">
        <v>0</v>
      </c>
      <c r="AW290" s="12">
        <v>0</v>
      </c>
      <c r="AX290" s="12">
        <v>0</v>
      </c>
      <c r="AY290" s="12">
        <v>0</v>
      </c>
      <c r="AZ290" s="12">
        <v>0</v>
      </c>
      <c r="BA290" s="12">
        <v>0</v>
      </c>
      <c r="BB290" s="12">
        <v>0</v>
      </c>
      <c r="BC290" s="12">
        <v>0</v>
      </c>
      <c r="BD290" s="12">
        <v>0</v>
      </c>
      <c r="BE290" s="12">
        <v>0</v>
      </c>
      <c r="BF290" s="12">
        <v>0</v>
      </c>
      <c r="BG290" s="12">
        <v>0</v>
      </c>
      <c r="BH290" s="12">
        <v>0</v>
      </c>
      <c r="BI290" s="12">
        <v>0</v>
      </c>
      <c r="BJ290" s="12">
        <v>0</v>
      </c>
      <c r="BK290" s="12">
        <v>0</v>
      </c>
      <c r="BL290" s="12">
        <v>0</v>
      </c>
      <c r="BM290" s="12">
        <v>0</v>
      </c>
      <c r="BN290" s="12">
        <v>0</v>
      </c>
      <c r="BO290" s="12">
        <v>0</v>
      </c>
      <c r="BP290" s="12">
        <v>0</v>
      </c>
      <c r="BQ290" s="12">
        <v>0</v>
      </c>
      <c r="BR290" s="12">
        <v>0</v>
      </c>
      <c r="BS290" s="12">
        <v>0</v>
      </c>
      <c r="BT290" s="12">
        <v>0</v>
      </c>
      <c r="BU290" s="12">
        <v>0</v>
      </c>
      <c r="BV290" s="12">
        <v>0</v>
      </c>
      <c r="BW290" s="12">
        <v>0</v>
      </c>
      <c r="BX290" s="12">
        <v>0</v>
      </c>
      <c r="BY290" s="12">
        <v>0</v>
      </c>
      <c r="BZ290" s="12">
        <v>0</v>
      </c>
      <c r="CA290" s="12">
        <v>0</v>
      </c>
      <c r="CB290" s="12">
        <v>0</v>
      </c>
      <c r="CC290" s="12">
        <v>0</v>
      </c>
      <c r="CD290" s="12">
        <v>0</v>
      </c>
      <c r="CE290" s="12">
        <v>0</v>
      </c>
      <c r="CF290" s="12">
        <v>0</v>
      </c>
      <c r="CG290" s="12">
        <v>0</v>
      </c>
      <c r="CH290" s="12">
        <v>0</v>
      </c>
      <c r="CI290" s="12">
        <v>0</v>
      </c>
      <c r="CJ290" s="12">
        <v>0</v>
      </c>
      <c r="CK290" s="12">
        <v>0</v>
      </c>
      <c r="CL290" s="12">
        <v>0</v>
      </c>
      <c r="CM290" s="12">
        <v>0</v>
      </c>
      <c r="CN290" s="12">
        <v>0</v>
      </c>
      <c r="CO290" s="12">
        <v>0</v>
      </c>
      <c r="CP290" s="12">
        <v>0</v>
      </c>
      <c r="CQ290" s="12">
        <v>0</v>
      </c>
      <c r="CR290" s="12">
        <v>0</v>
      </c>
      <c r="CS290" s="12">
        <v>0</v>
      </c>
      <c r="CT290" s="12">
        <v>0</v>
      </c>
      <c r="CU290" s="12">
        <v>0</v>
      </c>
      <c r="CV290" s="12">
        <v>0</v>
      </c>
      <c r="CW290" s="12">
        <v>0</v>
      </c>
      <c r="CX290" s="12">
        <v>0</v>
      </c>
      <c r="CY290" s="12">
        <v>0</v>
      </c>
      <c r="CZ290" s="12">
        <v>0</v>
      </c>
      <c r="DA290" s="12">
        <v>0</v>
      </c>
      <c r="DB290" s="12">
        <v>0</v>
      </c>
      <c r="DC290" s="12">
        <v>0</v>
      </c>
      <c r="DD290" s="12">
        <v>0</v>
      </c>
      <c r="DE290" s="13">
        <v>0</v>
      </c>
      <c r="DF290" s="10">
        <v>0</v>
      </c>
      <c r="DG290" s="1">
        <f t="shared" si="4"/>
        <v>30</v>
      </c>
    </row>
    <row r="291" spans="1:111" ht="16.5" x14ac:dyDescent="0.35">
      <c r="A291" s="12">
        <v>0</v>
      </c>
      <c r="B291" s="11">
        <v>2</v>
      </c>
      <c r="C291" s="11">
        <v>20</v>
      </c>
      <c r="D291" s="12" t="s">
        <v>86</v>
      </c>
      <c r="E291" s="12">
        <v>10.210000000000001</v>
      </c>
      <c r="F291" s="12">
        <v>26.35</v>
      </c>
      <c r="G291" s="12">
        <v>43.61</v>
      </c>
      <c r="H291" s="12">
        <v>65.39</v>
      </c>
      <c r="I291" s="12">
        <v>88.76</v>
      </c>
      <c r="J291" s="12">
        <v>113.79</v>
      </c>
      <c r="K291" s="12">
        <v>140.59</v>
      </c>
      <c r="L291" s="12">
        <v>169.25</v>
      </c>
      <c r="M291" s="12">
        <v>199.83</v>
      </c>
      <c r="N291" s="12">
        <v>232.43</v>
      </c>
      <c r="O291" s="12">
        <v>267.11</v>
      </c>
      <c r="P291" s="12">
        <v>303.94</v>
      </c>
      <c r="Q291" s="12">
        <v>343.01</v>
      </c>
      <c r="R291" s="12">
        <v>384.4</v>
      </c>
      <c r="S291" s="12">
        <v>428.2</v>
      </c>
      <c r="T291" s="12">
        <v>474.55</v>
      </c>
      <c r="U291" s="12">
        <v>523.59</v>
      </c>
      <c r="V291" s="12">
        <v>575.49</v>
      </c>
      <c r="W291" s="12">
        <v>630.39</v>
      </c>
      <c r="X291" s="12">
        <v>688.54</v>
      </c>
      <c r="Y291" s="12">
        <v>722.37</v>
      </c>
      <c r="Z291" s="12">
        <v>758.02</v>
      </c>
      <c r="AA291" s="12">
        <v>795.64</v>
      </c>
      <c r="AB291" s="12">
        <v>835.38</v>
      </c>
      <c r="AC291" s="12">
        <v>877.39</v>
      </c>
      <c r="AD291" s="12">
        <v>921.85</v>
      </c>
      <c r="AE291" s="12">
        <v>968.91</v>
      </c>
      <c r="AF291" s="12">
        <v>1018.73</v>
      </c>
      <c r="AG291" s="12">
        <v>1071.46</v>
      </c>
      <c r="AH291" s="12">
        <v>1127.25</v>
      </c>
      <c r="AI291" s="12">
        <v>1186.27</v>
      </c>
      <c r="AJ291" s="12">
        <v>1248.72</v>
      </c>
      <c r="AK291" s="12">
        <v>1314.8</v>
      </c>
      <c r="AL291" s="12">
        <v>1384.71</v>
      </c>
      <c r="AM291" s="12">
        <v>1458.72</v>
      </c>
      <c r="AN291" s="12">
        <v>1537.09</v>
      </c>
      <c r="AO291" s="12">
        <v>1620.12</v>
      </c>
      <c r="AP291" s="12">
        <v>1708.13</v>
      </c>
      <c r="AQ291" s="12">
        <v>1801.48</v>
      </c>
      <c r="AR291" s="12">
        <v>1900.53</v>
      </c>
      <c r="AS291" s="12">
        <v>2005.71</v>
      </c>
      <c r="AT291" s="12">
        <v>2117.4299999999998</v>
      </c>
      <c r="AU291" s="12">
        <v>2236.13</v>
      </c>
      <c r="AV291" s="12">
        <v>2362.2600000000002</v>
      </c>
      <c r="AW291" s="12">
        <v>2496.2600000000002</v>
      </c>
      <c r="AX291" s="12">
        <v>2638.58</v>
      </c>
      <c r="AY291" s="12">
        <v>2789.66</v>
      </c>
      <c r="AZ291" s="12">
        <v>2950.01</v>
      </c>
      <c r="BA291" s="12">
        <v>3120.18</v>
      </c>
      <c r="BB291" s="12">
        <v>3300.82</v>
      </c>
      <c r="BC291" s="12">
        <v>3492.7</v>
      </c>
      <c r="BD291" s="12">
        <v>3696.72</v>
      </c>
      <c r="BE291" s="12">
        <v>3913.91</v>
      </c>
      <c r="BF291" s="12">
        <v>4145.49</v>
      </c>
      <c r="BG291" s="12">
        <v>4392.8100000000004</v>
      </c>
      <c r="BH291" s="12">
        <v>4657.41</v>
      </c>
      <c r="BI291" s="12">
        <v>4940.9399999999996</v>
      </c>
      <c r="BJ291" s="12">
        <v>5245.16</v>
      </c>
      <c r="BK291" s="12">
        <v>5571.91</v>
      </c>
      <c r="BL291" s="12">
        <v>5923.14</v>
      </c>
      <c r="BM291" s="12">
        <v>6300.93</v>
      </c>
      <c r="BN291" s="12">
        <v>6707.6</v>
      </c>
      <c r="BO291" s="12">
        <v>7145.74</v>
      </c>
      <c r="BP291" s="12">
        <v>7618.32</v>
      </c>
      <c r="BQ291" s="12">
        <v>8128.8</v>
      </c>
      <c r="BR291" s="12">
        <v>8681.23</v>
      </c>
      <c r="BS291" s="12">
        <v>9280.42</v>
      </c>
      <c r="BT291" s="12">
        <v>9932.0499999999993</v>
      </c>
      <c r="BU291" s="12">
        <v>10642.89</v>
      </c>
      <c r="BV291" s="12">
        <v>11419.76</v>
      </c>
      <c r="BW291" s="12">
        <v>12272.17</v>
      </c>
      <c r="BX291" s="12">
        <v>13211.83</v>
      </c>
      <c r="BY291" s="12">
        <v>14253.57</v>
      </c>
      <c r="BZ291" s="12">
        <v>15415.87</v>
      </c>
      <c r="CA291" s="12">
        <v>16721.810000000001</v>
      </c>
      <c r="CB291" s="12">
        <v>18200.95</v>
      </c>
      <c r="CC291" s="12">
        <v>19891.47</v>
      </c>
      <c r="CD291" s="12">
        <v>21842.75</v>
      </c>
      <c r="CE291" s="12">
        <v>24119.11</v>
      </c>
      <c r="CF291" s="12">
        <v>0</v>
      </c>
      <c r="CG291" s="12">
        <v>0</v>
      </c>
      <c r="CH291" s="12">
        <v>0</v>
      </c>
      <c r="CI291" s="12">
        <v>0</v>
      </c>
      <c r="CJ291" s="12">
        <v>0</v>
      </c>
      <c r="CK291" s="12">
        <v>0</v>
      </c>
      <c r="CL291" s="12">
        <v>0</v>
      </c>
      <c r="CM291" s="12">
        <v>0</v>
      </c>
      <c r="CN291" s="12">
        <v>0</v>
      </c>
      <c r="CO291" s="12">
        <v>0</v>
      </c>
      <c r="CP291" s="12">
        <v>0</v>
      </c>
      <c r="CQ291" s="12">
        <v>0</v>
      </c>
      <c r="CR291" s="12">
        <v>0</v>
      </c>
      <c r="CS291" s="12">
        <v>0</v>
      </c>
      <c r="CT291" s="12">
        <v>0</v>
      </c>
      <c r="CU291" s="12">
        <v>0</v>
      </c>
      <c r="CV291" s="12">
        <v>0</v>
      </c>
      <c r="CW291" s="12">
        <v>0</v>
      </c>
      <c r="CX291" s="12">
        <v>0</v>
      </c>
      <c r="CY291" s="12">
        <v>0</v>
      </c>
      <c r="CZ291" s="12">
        <v>0</v>
      </c>
      <c r="DA291" s="12">
        <v>0</v>
      </c>
      <c r="DB291" s="12">
        <v>0</v>
      </c>
      <c r="DC291" s="12">
        <v>0</v>
      </c>
      <c r="DD291" s="12">
        <v>0</v>
      </c>
      <c r="DE291" s="13">
        <v>0</v>
      </c>
      <c r="DF291" s="10">
        <v>0</v>
      </c>
      <c r="DG291" s="1">
        <f t="shared" si="4"/>
        <v>80</v>
      </c>
    </row>
    <row r="292" spans="1:111" ht="16.5" x14ac:dyDescent="0.35">
      <c r="A292" s="12">
        <v>1</v>
      </c>
      <c r="B292" s="11">
        <v>2</v>
      </c>
      <c r="C292" s="11">
        <v>20</v>
      </c>
      <c r="D292" s="12" t="s">
        <v>86</v>
      </c>
      <c r="E292" s="12">
        <v>10.84</v>
      </c>
      <c r="F292" s="12">
        <v>27.96</v>
      </c>
      <c r="G292" s="12">
        <v>46.28</v>
      </c>
      <c r="H292" s="12">
        <v>69.34</v>
      </c>
      <c r="I292" s="12">
        <v>94.04</v>
      </c>
      <c r="J292" s="12">
        <v>120.47</v>
      </c>
      <c r="K292" s="12">
        <v>148.74</v>
      </c>
      <c r="L292" s="12">
        <v>178.93</v>
      </c>
      <c r="M292" s="12">
        <v>211.11</v>
      </c>
      <c r="N292" s="12">
        <v>245.36</v>
      </c>
      <c r="O292" s="12">
        <v>281.77</v>
      </c>
      <c r="P292" s="12">
        <v>320.39999999999998</v>
      </c>
      <c r="Q292" s="12">
        <v>361.36</v>
      </c>
      <c r="R292" s="12">
        <v>404.74</v>
      </c>
      <c r="S292" s="12">
        <v>450.66</v>
      </c>
      <c r="T292" s="12">
        <v>499.27</v>
      </c>
      <c r="U292" s="12">
        <v>550.73</v>
      </c>
      <c r="V292" s="12">
        <v>605.21</v>
      </c>
      <c r="W292" s="12">
        <v>662.92</v>
      </c>
      <c r="X292" s="12">
        <v>724.08</v>
      </c>
      <c r="Y292" s="12">
        <v>759.81</v>
      </c>
      <c r="Z292" s="12">
        <v>797.52</v>
      </c>
      <c r="AA292" s="12">
        <v>837.35</v>
      </c>
      <c r="AB292" s="12">
        <v>879.46</v>
      </c>
      <c r="AC292" s="12">
        <v>924.03</v>
      </c>
      <c r="AD292" s="12">
        <v>971.2</v>
      </c>
      <c r="AE292" s="12">
        <v>1021.14</v>
      </c>
      <c r="AF292" s="12">
        <v>1073.99</v>
      </c>
      <c r="AG292" s="12">
        <v>1129.9100000000001</v>
      </c>
      <c r="AH292" s="12">
        <v>1189.07</v>
      </c>
      <c r="AI292" s="12">
        <v>1251.6600000000001</v>
      </c>
      <c r="AJ292" s="12">
        <v>1317.9</v>
      </c>
      <c r="AK292" s="12">
        <v>1387.98</v>
      </c>
      <c r="AL292" s="12">
        <v>1462.16</v>
      </c>
      <c r="AM292" s="12">
        <v>1540.72</v>
      </c>
      <c r="AN292" s="12">
        <v>1623.94</v>
      </c>
      <c r="AO292" s="12">
        <v>1712.16</v>
      </c>
      <c r="AP292" s="12">
        <v>1805.73</v>
      </c>
      <c r="AQ292" s="12">
        <v>1905.02</v>
      </c>
      <c r="AR292" s="12">
        <v>2010.44</v>
      </c>
      <c r="AS292" s="12">
        <v>2122.4299999999998</v>
      </c>
      <c r="AT292" s="12">
        <v>2241.41</v>
      </c>
      <c r="AU292" s="12">
        <v>2367.84</v>
      </c>
      <c r="AV292" s="12">
        <v>2502.15</v>
      </c>
      <c r="AW292" s="12">
        <v>2644.8</v>
      </c>
      <c r="AX292" s="12">
        <v>2796.24</v>
      </c>
      <c r="AY292" s="12">
        <v>2956.97</v>
      </c>
      <c r="AZ292" s="12">
        <v>3127.54</v>
      </c>
      <c r="BA292" s="12">
        <v>3308.61</v>
      </c>
      <c r="BB292" s="12">
        <v>3500.94</v>
      </c>
      <c r="BC292" s="12">
        <v>3705.44</v>
      </c>
      <c r="BD292" s="12">
        <v>3923.14</v>
      </c>
      <c r="BE292" s="12">
        <v>4155.2700000000004</v>
      </c>
      <c r="BF292" s="12">
        <v>4403.18</v>
      </c>
      <c r="BG292" s="12">
        <v>4668.3999999999996</v>
      </c>
      <c r="BH292" s="12">
        <v>4952.6000000000004</v>
      </c>
      <c r="BI292" s="12">
        <v>5257.54</v>
      </c>
      <c r="BJ292" s="12">
        <v>5585.05</v>
      </c>
      <c r="BK292" s="12">
        <v>5937.11</v>
      </c>
      <c r="BL292" s="12">
        <v>6315.8</v>
      </c>
      <c r="BM292" s="12">
        <v>6723.43</v>
      </c>
      <c r="BN292" s="12">
        <v>7162.6</v>
      </c>
      <c r="BO292" s="12">
        <v>7636.3</v>
      </c>
      <c r="BP292" s="12">
        <v>8147.98</v>
      </c>
      <c r="BQ292" s="12">
        <v>8701.7199999999993</v>
      </c>
      <c r="BR292" s="12">
        <v>9302.32</v>
      </c>
      <c r="BS292" s="12">
        <v>9955.48</v>
      </c>
      <c r="BT292" s="12">
        <v>10668.01</v>
      </c>
      <c r="BU292" s="12">
        <v>11446.71</v>
      </c>
      <c r="BV292" s="12">
        <v>12301.12</v>
      </c>
      <c r="BW292" s="12">
        <v>13243.01</v>
      </c>
      <c r="BX292" s="12">
        <v>14287.2</v>
      </c>
      <c r="BY292" s="12">
        <v>15452.25</v>
      </c>
      <c r="BZ292" s="12">
        <v>16761.27</v>
      </c>
      <c r="CA292" s="12">
        <v>18243.900000000001</v>
      </c>
      <c r="CB292" s="12">
        <v>19938.400000000001</v>
      </c>
      <c r="CC292" s="12">
        <v>21894.29</v>
      </c>
      <c r="CD292" s="12">
        <v>24176.02</v>
      </c>
      <c r="CE292" s="12">
        <v>0</v>
      </c>
      <c r="CF292" s="12">
        <v>0</v>
      </c>
      <c r="CG292" s="12">
        <v>0</v>
      </c>
      <c r="CH292" s="12">
        <v>0</v>
      </c>
      <c r="CI292" s="12">
        <v>0</v>
      </c>
      <c r="CJ292" s="12">
        <v>0</v>
      </c>
      <c r="CK292" s="12">
        <v>0</v>
      </c>
      <c r="CL292" s="12">
        <v>0</v>
      </c>
      <c r="CM292" s="12">
        <v>0</v>
      </c>
      <c r="CN292" s="12">
        <v>0</v>
      </c>
      <c r="CO292" s="12">
        <v>0</v>
      </c>
      <c r="CP292" s="12">
        <v>0</v>
      </c>
      <c r="CQ292" s="12">
        <v>0</v>
      </c>
      <c r="CR292" s="12">
        <v>0</v>
      </c>
      <c r="CS292" s="12">
        <v>0</v>
      </c>
      <c r="CT292" s="12">
        <v>0</v>
      </c>
      <c r="CU292" s="12">
        <v>0</v>
      </c>
      <c r="CV292" s="12">
        <v>0</v>
      </c>
      <c r="CW292" s="12">
        <v>0</v>
      </c>
      <c r="CX292" s="12">
        <v>0</v>
      </c>
      <c r="CY292" s="12">
        <v>0</v>
      </c>
      <c r="CZ292" s="12">
        <v>0</v>
      </c>
      <c r="DA292" s="12">
        <v>0</v>
      </c>
      <c r="DB292" s="12">
        <v>0</v>
      </c>
      <c r="DC292" s="12">
        <v>0</v>
      </c>
      <c r="DD292" s="12">
        <v>0</v>
      </c>
      <c r="DE292" s="13">
        <v>0</v>
      </c>
      <c r="DF292" s="10">
        <v>0</v>
      </c>
      <c r="DG292" s="1">
        <f t="shared" si="4"/>
        <v>79</v>
      </c>
    </row>
    <row r="293" spans="1:111" ht="16.5" x14ac:dyDescent="0.35">
      <c r="A293" s="12">
        <v>2</v>
      </c>
      <c r="B293" s="11">
        <v>2</v>
      </c>
      <c r="C293" s="11">
        <v>20</v>
      </c>
      <c r="D293" s="12" t="s">
        <v>86</v>
      </c>
      <c r="E293" s="12">
        <v>11.48</v>
      </c>
      <c r="F293" s="12">
        <v>29.61</v>
      </c>
      <c r="G293" s="12">
        <v>48.99</v>
      </c>
      <c r="H293" s="12">
        <v>73.349999999999994</v>
      </c>
      <c r="I293" s="12">
        <v>99.43</v>
      </c>
      <c r="J293" s="12">
        <v>127.32</v>
      </c>
      <c r="K293" s="12">
        <v>157.1</v>
      </c>
      <c r="L293" s="12">
        <v>188.88</v>
      </c>
      <c r="M293" s="12">
        <v>222.71</v>
      </c>
      <c r="N293" s="12">
        <v>258.7</v>
      </c>
      <c r="O293" s="12">
        <v>296.92</v>
      </c>
      <c r="P293" s="12">
        <v>337.45</v>
      </c>
      <c r="Q293" s="12">
        <v>380.41</v>
      </c>
      <c r="R293" s="12">
        <v>425.92</v>
      </c>
      <c r="S293" s="12">
        <v>474.12</v>
      </c>
      <c r="T293" s="12">
        <v>525.16999999999996</v>
      </c>
      <c r="U293" s="12">
        <v>579.23</v>
      </c>
      <c r="V293" s="12">
        <v>636.53</v>
      </c>
      <c r="W293" s="12">
        <v>697.26</v>
      </c>
      <c r="X293" s="12">
        <v>761.69</v>
      </c>
      <c r="Y293" s="12">
        <v>799.49</v>
      </c>
      <c r="Z293" s="12">
        <v>839.42</v>
      </c>
      <c r="AA293" s="12">
        <v>881.64</v>
      </c>
      <c r="AB293" s="12">
        <v>926.31</v>
      </c>
      <c r="AC293" s="12">
        <v>973.6</v>
      </c>
      <c r="AD293" s="12">
        <v>1023.66</v>
      </c>
      <c r="AE293" s="12">
        <v>1076.6400000000001</v>
      </c>
      <c r="AF293" s="12">
        <v>1132.7</v>
      </c>
      <c r="AG293" s="12">
        <v>1192.02</v>
      </c>
      <c r="AH293" s="12">
        <v>1254.76</v>
      </c>
      <c r="AI293" s="12">
        <v>1321.16</v>
      </c>
      <c r="AJ293" s="12">
        <v>1391.41</v>
      </c>
      <c r="AK293" s="12">
        <v>1465.78</v>
      </c>
      <c r="AL293" s="12">
        <v>1544.53</v>
      </c>
      <c r="AM293" s="12">
        <v>1627.96</v>
      </c>
      <c r="AN293" s="12">
        <v>1716.4</v>
      </c>
      <c r="AO293" s="12">
        <v>1810.2</v>
      </c>
      <c r="AP293" s="12">
        <v>1909.73</v>
      </c>
      <c r="AQ293" s="12">
        <v>2015.42</v>
      </c>
      <c r="AR293" s="12">
        <v>2127.6799999999998</v>
      </c>
      <c r="AS293" s="12">
        <v>2246.96</v>
      </c>
      <c r="AT293" s="12">
        <v>2373.6999999999998</v>
      </c>
      <c r="AU293" s="12">
        <v>2508.34</v>
      </c>
      <c r="AV293" s="12">
        <v>2651.35</v>
      </c>
      <c r="AW293" s="12">
        <v>2803.16</v>
      </c>
      <c r="AX293" s="12">
        <v>2964.29</v>
      </c>
      <c r="AY293" s="12">
        <v>3135.28</v>
      </c>
      <c r="AZ293" s="12">
        <v>3316.8</v>
      </c>
      <c r="BA293" s="12">
        <v>3509.61</v>
      </c>
      <c r="BB293" s="12">
        <v>3714.61</v>
      </c>
      <c r="BC293" s="12">
        <v>3932.85</v>
      </c>
      <c r="BD293" s="12">
        <v>4165.55</v>
      </c>
      <c r="BE293" s="12">
        <v>4414.08</v>
      </c>
      <c r="BF293" s="12">
        <v>4679.95</v>
      </c>
      <c r="BG293" s="12">
        <v>4964.8599999999997</v>
      </c>
      <c r="BH293" s="12">
        <v>5270.55</v>
      </c>
      <c r="BI293" s="12">
        <v>5598.88</v>
      </c>
      <c r="BJ293" s="12">
        <v>5951.81</v>
      </c>
      <c r="BK293" s="12">
        <v>6331.43</v>
      </c>
      <c r="BL293" s="12">
        <v>6740.07</v>
      </c>
      <c r="BM293" s="12">
        <v>7180.33</v>
      </c>
      <c r="BN293" s="12">
        <v>7655.2</v>
      </c>
      <c r="BO293" s="12">
        <v>8168.14</v>
      </c>
      <c r="BP293" s="12">
        <v>8723.25</v>
      </c>
      <c r="BQ293" s="12">
        <v>9325.34</v>
      </c>
      <c r="BR293" s="12">
        <v>9980.1200000000008</v>
      </c>
      <c r="BS293" s="12">
        <v>10694.41</v>
      </c>
      <c r="BT293" s="12">
        <v>11475.04</v>
      </c>
      <c r="BU293" s="12">
        <v>12331.57</v>
      </c>
      <c r="BV293" s="12">
        <v>13275.78</v>
      </c>
      <c r="BW293" s="12">
        <v>14322.56</v>
      </c>
      <c r="BX293" s="12">
        <v>15490.49</v>
      </c>
      <c r="BY293" s="12">
        <v>16802.75</v>
      </c>
      <c r="BZ293" s="12">
        <v>18289.05</v>
      </c>
      <c r="CA293" s="12">
        <v>19987.75</v>
      </c>
      <c r="CB293" s="12">
        <v>21948.48</v>
      </c>
      <c r="CC293" s="12">
        <v>24235.85</v>
      </c>
      <c r="CD293" s="12">
        <v>0</v>
      </c>
      <c r="CE293" s="12">
        <v>0</v>
      </c>
      <c r="CF293" s="12">
        <v>0</v>
      </c>
      <c r="CG293" s="12">
        <v>0</v>
      </c>
      <c r="CH293" s="12">
        <v>0</v>
      </c>
      <c r="CI293" s="12">
        <v>0</v>
      </c>
      <c r="CJ293" s="12">
        <v>0</v>
      </c>
      <c r="CK293" s="12">
        <v>0</v>
      </c>
      <c r="CL293" s="12">
        <v>0</v>
      </c>
      <c r="CM293" s="12">
        <v>0</v>
      </c>
      <c r="CN293" s="12">
        <v>0</v>
      </c>
      <c r="CO293" s="12">
        <v>0</v>
      </c>
      <c r="CP293" s="12">
        <v>0</v>
      </c>
      <c r="CQ293" s="12">
        <v>0</v>
      </c>
      <c r="CR293" s="12">
        <v>0</v>
      </c>
      <c r="CS293" s="12">
        <v>0</v>
      </c>
      <c r="CT293" s="12">
        <v>0</v>
      </c>
      <c r="CU293" s="12">
        <v>0</v>
      </c>
      <c r="CV293" s="12">
        <v>0</v>
      </c>
      <c r="CW293" s="12">
        <v>0</v>
      </c>
      <c r="CX293" s="12">
        <v>0</v>
      </c>
      <c r="CY293" s="12">
        <v>0</v>
      </c>
      <c r="CZ293" s="12">
        <v>0</v>
      </c>
      <c r="DA293" s="12">
        <v>0</v>
      </c>
      <c r="DB293" s="12">
        <v>0</v>
      </c>
      <c r="DC293" s="12">
        <v>0</v>
      </c>
      <c r="DD293" s="12">
        <v>0</v>
      </c>
      <c r="DE293" s="13">
        <v>0</v>
      </c>
      <c r="DF293" s="10">
        <v>0</v>
      </c>
      <c r="DG293" s="1">
        <f t="shared" si="4"/>
        <v>78</v>
      </c>
    </row>
    <row r="294" spans="1:111" ht="16.5" x14ac:dyDescent="0.35">
      <c r="A294" s="12">
        <v>3</v>
      </c>
      <c r="B294" s="11">
        <v>2</v>
      </c>
      <c r="C294" s="11">
        <v>20</v>
      </c>
      <c r="D294" s="12" t="s">
        <v>86</v>
      </c>
      <c r="E294" s="12">
        <v>12.14</v>
      </c>
      <c r="F294" s="12">
        <v>31.29</v>
      </c>
      <c r="G294" s="12">
        <v>51.77</v>
      </c>
      <c r="H294" s="12">
        <v>77.48</v>
      </c>
      <c r="I294" s="12">
        <v>104.99</v>
      </c>
      <c r="J294" s="12">
        <v>134.38</v>
      </c>
      <c r="K294" s="12">
        <v>165.74</v>
      </c>
      <c r="L294" s="12">
        <v>199.16</v>
      </c>
      <c r="M294" s="12">
        <v>234.73</v>
      </c>
      <c r="N294" s="12">
        <v>272.52999999999997</v>
      </c>
      <c r="O294" s="12">
        <v>312.64</v>
      </c>
      <c r="P294" s="12">
        <v>355.19</v>
      </c>
      <c r="Q294" s="12">
        <v>400.28</v>
      </c>
      <c r="R294" s="12">
        <v>448.07</v>
      </c>
      <c r="S294" s="12">
        <v>498.71</v>
      </c>
      <c r="T294" s="12">
        <v>552.37</v>
      </c>
      <c r="U294" s="12">
        <v>609.26</v>
      </c>
      <c r="V294" s="12">
        <v>669.58</v>
      </c>
      <c r="W294" s="12">
        <v>733.59</v>
      </c>
      <c r="X294" s="12">
        <v>801.56</v>
      </c>
      <c r="Y294" s="12">
        <v>841.59</v>
      </c>
      <c r="Z294" s="12">
        <v>883.92</v>
      </c>
      <c r="AA294" s="12">
        <v>928.71</v>
      </c>
      <c r="AB294" s="12">
        <v>976.12</v>
      </c>
      <c r="AC294" s="12">
        <v>1026.31</v>
      </c>
      <c r="AD294" s="12">
        <v>1079.43</v>
      </c>
      <c r="AE294" s="12">
        <v>1135.6400000000001</v>
      </c>
      <c r="AF294" s="12">
        <v>1195.0999999999999</v>
      </c>
      <c r="AG294" s="12">
        <v>1258.01</v>
      </c>
      <c r="AH294" s="12">
        <v>1324.58</v>
      </c>
      <c r="AI294" s="12">
        <v>1395.02</v>
      </c>
      <c r="AJ294" s="12">
        <v>1469.58</v>
      </c>
      <c r="AK294" s="12">
        <v>1548.53</v>
      </c>
      <c r="AL294" s="12">
        <v>1632.18</v>
      </c>
      <c r="AM294" s="12">
        <v>1720.84</v>
      </c>
      <c r="AN294" s="12">
        <v>1814.88</v>
      </c>
      <c r="AO294" s="12">
        <v>1914.68</v>
      </c>
      <c r="AP294" s="12">
        <v>2020.64</v>
      </c>
      <c r="AQ294" s="12">
        <v>2133.19</v>
      </c>
      <c r="AR294" s="12">
        <v>2252.7800000000002</v>
      </c>
      <c r="AS294" s="12">
        <v>2379.84</v>
      </c>
      <c r="AT294" s="12">
        <v>2514.84</v>
      </c>
      <c r="AU294" s="12">
        <v>2658.22</v>
      </c>
      <c r="AV294" s="12">
        <v>2810.42</v>
      </c>
      <c r="AW294" s="12">
        <v>2971.97</v>
      </c>
      <c r="AX294" s="12">
        <v>3143.4</v>
      </c>
      <c r="AY294" s="12">
        <v>3325.39</v>
      </c>
      <c r="AZ294" s="12">
        <v>3518.7</v>
      </c>
      <c r="BA294" s="12">
        <v>3724.23</v>
      </c>
      <c r="BB294" s="12">
        <v>3943.04</v>
      </c>
      <c r="BC294" s="12">
        <v>4176.34</v>
      </c>
      <c r="BD294" s="12">
        <v>4425.51</v>
      </c>
      <c r="BE294" s="12">
        <v>4692.07</v>
      </c>
      <c r="BF294" s="12">
        <v>4977.71</v>
      </c>
      <c r="BG294" s="12">
        <v>5284.2</v>
      </c>
      <c r="BH294" s="12">
        <v>5613.37</v>
      </c>
      <c r="BI294" s="12">
        <v>5967.22</v>
      </c>
      <c r="BJ294" s="12">
        <v>6347.82</v>
      </c>
      <c r="BK294" s="12">
        <v>6757.52</v>
      </c>
      <c r="BL294" s="12">
        <v>7198.92</v>
      </c>
      <c r="BM294" s="12">
        <v>7675.02</v>
      </c>
      <c r="BN294" s="12">
        <v>8189.29</v>
      </c>
      <c r="BO294" s="12">
        <v>8745.84</v>
      </c>
      <c r="BP294" s="12">
        <v>9349.49</v>
      </c>
      <c r="BQ294" s="12">
        <v>10005.969999999999</v>
      </c>
      <c r="BR294" s="12">
        <v>10722.1</v>
      </c>
      <c r="BS294" s="12">
        <v>11504.75</v>
      </c>
      <c r="BT294" s="12">
        <v>12363.5</v>
      </c>
      <c r="BU294" s="12">
        <v>13310.16</v>
      </c>
      <c r="BV294" s="12">
        <v>14359.65</v>
      </c>
      <c r="BW294" s="12">
        <v>15530.6</v>
      </c>
      <c r="BX294" s="12">
        <v>16846.27</v>
      </c>
      <c r="BY294" s="12">
        <v>18336.41</v>
      </c>
      <c r="BZ294" s="12">
        <v>20039.509999999998</v>
      </c>
      <c r="CA294" s="12">
        <v>22005.31</v>
      </c>
      <c r="CB294" s="12">
        <v>24298.61</v>
      </c>
      <c r="CC294" s="12">
        <v>0</v>
      </c>
      <c r="CD294" s="12">
        <v>0</v>
      </c>
      <c r="CE294" s="12">
        <v>0</v>
      </c>
      <c r="CF294" s="12">
        <v>0</v>
      </c>
      <c r="CG294" s="12">
        <v>0</v>
      </c>
      <c r="CH294" s="12">
        <v>0</v>
      </c>
      <c r="CI294" s="12">
        <v>0</v>
      </c>
      <c r="CJ294" s="12">
        <v>0</v>
      </c>
      <c r="CK294" s="12">
        <v>0</v>
      </c>
      <c r="CL294" s="12">
        <v>0</v>
      </c>
      <c r="CM294" s="12">
        <v>0</v>
      </c>
      <c r="CN294" s="12">
        <v>0</v>
      </c>
      <c r="CO294" s="12">
        <v>0</v>
      </c>
      <c r="CP294" s="12">
        <v>0</v>
      </c>
      <c r="CQ294" s="12">
        <v>0</v>
      </c>
      <c r="CR294" s="12">
        <v>0</v>
      </c>
      <c r="CS294" s="12">
        <v>0</v>
      </c>
      <c r="CT294" s="12">
        <v>0</v>
      </c>
      <c r="CU294" s="12">
        <v>0</v>
      </c>
      <c r="CV294" s="12">
        <v>0</v>
      </c>
      <c r="CW294" s="12">
        <v>0</v>
      </c>
      <c r="CX294" s="12">
        <v>0</v>
      </c>
      <c r="CY294" s="12">
        <v>0</v>
      </c>
      <c r="CZ294" s="12">
        <v>0</v>
      </c>
      <c r="DA294" s="12">
        <v>0</v>
      </c>
      <c r="DB294" s="12">
        <v>0</v>
      </c>
      <c r="DC294" s="12">
        <v>0</v>
      </c>
      <c r="DD294" s="12">
        <v>0</v>
      </c>
      <c r="DE294" s="13">
        <v>0</v>
      </c>
      <c r="DF294" s="10">
        <v>0</v>
      </c>
      <c r="DG294" s="1">
        <f t="shared" si="4"/>
        <v>77</v>
      </c>
    </row>
    <row r="295" spans="1:111" ht="16.5" x14ac:dyDescent="0.35">
      <c r="A295" s="12">
        <v>4</v>
      </c>
      <c r="B295" s="11">
        <v>2</v>
      </c>
      <c r="C295" s="11">
        <v>20</v>
      </c>
      <c r="D295" s="12" t="s">
        <v>86</v>
      </c>
      <c r="E295" s="12">
        <v>12.82</v>
      </c>
      <c r="F295" s="12">
        <v>33.03</v>
      </c>
      <c r="G295" s="12">
        <v>54.65</v>
      </c>
      <c r="H295" s="12">
        <v>81.760000000000005</v>
      </c>
      <c r="I295" s="12">
        <v>110.75</v>
      </c>
      <c r="J295" s="12">
        <v>141.69999999999999</v>
      </c>
      <c r="K295" s="12">
        <v>174.7</v>
      </c>
      <c r="L295" s="12">
        <v>209.84</v>
      </c>
      <c r="M295" s="12">
        <v>247.21</v>
      </c>
      <c r="N295" s="12">
        <v>286.91000000000003</v>
      </c>
      <c r="O295" s="12">
        <v>329.04</v>
      </c>
      <c r="P295" s="12">
        <v>373.72</v>
      </c>
      <c r="Q295" s="12">
        <v>421.1</v>
      </c>
      <c r="R295" s="12">
        <v>471.33</v>
      </c>
      <c r="S295" s="12">
        <v>524.58000000000004</v>
      </c>
      <c r="T295" s="12">
        <v>581.04999999999995</v>
      </c>
      <c r="U295" s="12">
        <v>640.96</v>
      </c>
      <c r="V295" s="12">
        <v>704.55</v>
      </c>
      <c r="W295" s="12">
        <v>772.09</v>
      </c>
      <c r="X295" s="12">
        <v>843.86</v>
      </c>
      <c r="Y295" s="12">
        <v>886.3</v>
      </c>
      <c r="Z295" s="12">
        <v>931.21</v>
      </c>
      <c r="AA295" s="12">
        <v>978.75</v>
      </c>
      <c r="AB295" s="12">
        <v>1029.08</v>
      </c>
      <c r="AC295" s="12">
        <v>1082.3399999999999</v>
      </c>
      <c r="AD295" s="12">
        <v>1138.7</v>
      </c>
      <c r="AE295" s="12">
        <v>1198.32</v>
      </c>
      <c r="AF295" s="12">
        <v>1261.4000000000001</v>
      </c>
      <c r="AG295" s="12">
        <v>1328.15</v>
      </c>
      <c r="AH295" s="12">
        <v>1398.77</v>
      </c>
      <c r="AI295" s="12">
        <v>1473.54</v>
      </c>
      <c r="AJ295" s="12">
        <v>1552.7</v>
      </c>
      <c r="AK295" s="12">
        <v>1636.57</v>
      </c>
      <c r="AL295" s="12">
        <v>1725.48</v>
      </c>
      <c r="AM295" s="12">
        <v>1819.77</v>
      </c>
      <c r="AN295" s="12">
        <v>1919.84</v>
      </c>
      <c r="AO295" s="12">
        <v>2026.08</v>
      </c>
      <c r="AP295" s="12">
        <v>2138.94</v>
      </c>
      <c r="AQ295" s="12">
        <v>2258.84</v>
      </c>
      <c r="AR295" s="12">
        <v>2386.25</v>
      </c>
      <c r="AS295" s="12">
        <v>2521.61</v>
      </c>
      <c r="AT295" s="12">
        <v>2665.38</v>
      </c>
      <c r="AU295" s="12">
        <v>2817.99</v>
      </c>
      <c r="AV295" s="12">
        <v>2979.97</v>
      </c>
      <c r="AW295" s="12">
        <v>3151.87</v>
      </c>
      <c r="AX295" s="12">
        <v>3334.35</v>
      </c>
      <c r="AY295" s="12">
        <v>3528.17</v>
      </c>
      <c r="AZ295" s="12">
        <v>3734.26</v>
      </c>
      <c r="BA295" s="12">
        <v>3953.66</v>
      </c>
      <c r="BB295" s="12">
        <v>4187.59</v>
      </c>
      <c r="BC295" s="12">
        <v>4437.43</v>
      </c>
      <c r="BD295" s="12">
        <v>4704.71</v>
      </c>
      <c r="BE295" s="12">
        <v>4991.12</v>
      </c>
      <c r="BF295" s="12">
        <v>5298.43</v>
      </c>
      <c r="BG295" s="12">
        <v>5628.5</v>
      </c>
      <c r="BH295" s="12">
        <v>5983.29</v>
      </c>
      <c r="BI295" s="12">
        <v>6364.93</v>
      </c>
      <c r="BJ295" s="12">
        <v>6775.72</v>
      </c>
      <c r="BK295" s="12">
        <v>7218.32</v>
      </c>
      <c r="BL295" s="12">
        <v>7695.7</v>
      </c>
      <c r="BM295" s="12">
        <v>8211.35</v>
      </c>
      <c r="BN295" s="12">
        <v>8769.4</v>
      </c>
      <c r="BO295" s="12">
        <v>9374.68</v>
      </c>
      <c r="BP295" s="12">
        <v>10032.92</v>
      </c>
      <c r="BQ295" s="12">
        <v>10750.99</v>
      </c>
      <c r="BR295" s="12">
        <v>11535.75</v>
      </c>
      <c r="BS295" s="12">
        <v>12396.81</v>
      </c>
      <c r="BT295" s="12">
        <v>13346.02</v>
      </c>
      <c r="BU295" s="12">
        <v>14398.34</v>
      </c>
      <c r="BV295" s="12">
        <v>15572.44</v>
      </c>
      <c r="BW295" s="12">
        <v>16891.650000000001</v>
      </c>
      <c r="BX295" s="12">
        <v>18385.810000000001</v>
      </c>
      <c r="BY295" s="12">
        <v>20093.490000000002</v>
      </c>
      <c r="BZ295" s="12">
        <v>22064.59</v>
      </c>
      <c r="CA295" s="12">
        <v>24364.07</v>
      </c>
      <c r="CB295" s="12">
        <v>0</v>
      </c>
      <c r="CC295" s="12">
        <v>0</v>
      </c>
      <c r="CD295" s="12">
        <v>0</v>
      </c>
      <c r="CE295" s="12">
        <v>0</v>
      </c>
      <c r="CF295" s="12">
        <v>0</v>
      </c>
      <c r="CG295" s="12">
        <v>0</v>
      </c>
      <c r="CH295" s="12">
        <v>0</v>
      </c>
      <c r="CI295" s="12">
        <v>0</v>
      </c>
      <c r="CJ295" s="12">
        <v>0</v>
      </c>
      <c r="CK295" s="12">
        <v>0</v>
      </c>
      <c r="CL295" s="12">
        <v>0</v>
      </c>
      <c r="CM295" s="12">
        <v>0</v>
      </c>
      <c r="CN295" s="12">
        <v>0</v>
      </c>
      <c r="CO295" s="12">
        <v>0</v>
      </c>
      <c r="CP295" s="12">
        <v>0</v>
      </c>
      <c r="CQ295" s="12">
        <v>0</v>
      </c>
      <c r="CR295" s="12">
        <v>0</v>
      </c>
      <c r="CS295" s="12">
        <v>0</v>
      </c>
      <c r="CT295" s="12">
        <v>0</v>
      </c>
      <c r="CU295" s="12">
        <v>0</v>
      </c>
      <c r="CV295" s="12">
        <v>0</v>
      </c>
      <c r="CW295" s="12">
        <v>0</v>
      </c>
      <c r="CX295" s="12">
        <v>0</v>
      </c>
      <c r="CY295" s="12">
        <v>0</v>
      </c>
      <c r="CZ295" s="12">
        <v>0</v>
      </c>
      <c r="DA295" s="12">
        <v>0</v>
      </c>
      <c r="DB295" s="12">
        <v>0</v>
      </c>
      <c r="DC295" s="12">
        <v>0</v>
      </c>
      <c r="DD295" s="12">
        <v>0</v>
      </c>
      <c r="DE295" s="13">
        <v>0</v>
      </c>
      <c r="DF295" s="10">
        <v>0</v>
      </c>
      <c r="DG295" s="1">
        <f t="shared" si="4"/>
        <v>76</v>
      </c>
    </row>
    <row r="296" spans="1:111" ht="16.5" x14ac:dyDescent="0.35">
      <c r="A296" s="12">
        <v>5</v>
      </c>
      <c r="B296" s="11">
        <v>2</v>
      </c>
      <c r="C296" s="11">
        <v>20</v>
      </c>
      <c r="D296" s="12" t="s">
        <v>86</v>
      </c>
      <c r="E296" s="12">
        <v>13.52</v>
      </c>
      <c r="F296" s="12">
        <v>34.840000000000003</v>
      </c>
      <c r="G296" s="12">
        <v>57.64</v>
      </c>
      <c r="H296" s="12">
        <v>86.21</v>
      </c>
      <c r="I296" s="12">
        <v>116.74</v>
      </c>
      <c r="J296" s="12">
        <v>149.31</v>
      </c>
      <c r="K296" s="12">
        <v>184.03</v>
      </c>
      <c r="L296" s="12">
        <v>220.97</v>
      </c>
      <c r="M296" s="12">
        <v>260.23</v>
      </c>
      <c r="N296" s="12">
        <v>301.93</v>
      </c>
      <c r="O296" s="12">
        <v>346.19</v>
      </c>
      <c r="P296" s="12">
        <v>393.15</v>
      </c>
      <c r="Q296" s="12">
        <v>442.97</v>
      </c>
      <c r="R296" s="12">
        <v>495.8</v>
      </c>
      <c r="S296" s="12">
        <v>551.86</v>
      </c>
      <c r="T296" s="12">
        <v>611.34</v>
      </c>
      <c r="U296" s="12">
        <v>674.5</v>
      </c>
      <c r="V296" s="12">
        <v>741.6</v>
      </c>
      <c r="W296" s="12">
        <v>812.93</v>
      </c>
      <c r="X296" s="12">
        <v>888.78</v>
      </c>
      <c r="Y296" s="12">
        <v>933.82</v>
      </c>
      <c r="Z296" s="12">
        <v>981.49</v>
      </c>
      <c r="AA296" s="12">
        <v>1031.96</v>
      </c>
      <c r="AB296" s="12">
        <v>1085.3699999999999</v>
      </c>
      <c r="AC296" s="12">
        <v>1141.8800000000001</v>
      </c>
      <c r="AD296" s="12">
        <v>1201.67</v>
      </c>
      <c r="AE296" s="12">
        <v>1264.93</v>
      </c>
      <c r="AF296" s="12">
        <v>1331.86</v>
      </c>
      <c r="AG296" s="12">
        <v>1402.69</v>
      </c>
      <c r="AH296" s="12">
        <v>1477.66</v>
      </c>
      <c r="AI296" s="12">
        <v>1557.04</v>
      </c>
      <c r="AJ296" s="12">
        <v>1641.15</v>
      </c>
      <c r="AK296" s="12">
        <v>1730.31</v>
      </c>
      <c r="AL296" s="12">
        <v>1824.86</v>
      </c>
      <c r="AM296" s="12">
        <v>1925.21</v>
      </c>
      <c r="AN296" s="12">
        <v>2031.75</v>
      </c>
      <c r="AO296" s="12">
        <v>2144.92</v>
      </c>
      <c r="AP296" s="12">
        <v>2265.16</v>
      </c>
      <c r="AQ296" s="12">
        <v>2392.9299999999998</v>
      </c>
      <c r="AR296" s="12">
        <v>2528.67</v>
      </c>
      <c r="AS296" s="12">
        <v>2672.83</v>
      </c>
      <c r="AT296" s="12">
        <v>2825.88</v>
      </c>
      <c r="AU296" s="12">
        <v>2988.31</v>
      </c>
      <c r="AV296" s="12">
        <v>3160.69</v>
      </c>
      <c r="AW296" s="12">
        <v>3343.67</v>
      </c>
      <c r="AX296" s="12">
        <v>3538.04</v>
      </c>
      <c r="AY296" s="12">
        <v>3744.71</v>
      </c>
      <c r="AZ296" s="12">
        <v>3964.72</v>
      </c>
      <c r="BA296" s="12">
        <v>4199.3100000000004</v>
      </c>
      <c r="BB296" s="12">
        <v>4449.84</v>
      </c>
      <c r="BC296" s="12">
        <v>4717.87</v>
      </c>
      <c r="BD296" s="12">
        <v>5005.09</v>
      </c>
      <c r="BE296" s="12">
        <v>5313.25</v>
      </c>
      <c r="BF296" s="12">
        <v>5644.24</v>
      </c>
      <c r="BG296" s="12">
        <v>6000.03</v>
      </c>
      <c r="BH296" s="12">
        <v>6382.73</v>
      </c>
      <c r="BI296" s="12">
        <v>6794.68</v>
      </c>
      <c r="BJ296" s="12">
        <v>7238.51</v>
      </c>
      <c r="BK296" s="12">
        <v>7717.22</v>
      </c>
      <c r="BL296" s="12">
        <v>8234.33</v>
      </c>
      <c r="BM296" s="12">
        <v>8793.93</v>
      </c>
      <c r="BN296" s="12">
        <v>9400.9</v>
      </c>
      <c r="BO296" s="12">
        <v>10060.99</v>
      </c>
      <c r="BP296" s="12">
        <v>10781.06</v>
      </c>
      <c r="BQ296" s="12">
        <v>11568.02</v>
      </c>
      <c r="BR296" s="12">
        <v>12431.49</v>
      </c>
      <c r="BS296" s="12">
        <v>13383.35</v>
      </c>
      <c r="BT296" s="12">
        <v>14438.62</v>
      </c>
      <c r="BU296" s="12">
        <v>15616.01</v>
      </c>
      <c r="BV296" s="12">
        <v>16938.900000000001</v>
      </c>
      <c r="BW296" s="12">
        <v>18437.240000000002</v>
      </c>
      <c r="BX296" s="12">
        <v>20149.7</v>
      </c>
      <c r="BY296" s="12">
        <v>22126.32</v>
      </c>
      <c r="BZ296" s="12">
        <v>24432.23</v>
      </c>
      <c r="CA296" s="12">
        <v>0</v>
      </c>
      <c r="CB296" s="12">
        <v>0</v>
      </c>
      <c r="CC296" s="12">
        <v>0</v>
      </c>
      <c r="CD296" s="12">
        <v>0</v>
      </c>
      <c r="CE296" s="12">
        <v>0</v>
      </c>
      <c r="CF296" s="12">
        <v>0</v>
      </c>
      <c r="CG296" s="12">
        <v>0</v>
      </c>
      <c r="CH296" s="12">
        <v>0</v>
      </c>
      <c r="CI296" s="12">
        <v>0</v>
      </c>
      <c r="CJ296" s="12">
        <v>0</v>
      </c>
      <c r="CK296" s="12">
        <v>0</v>
      </c>
      <c r="CL296" s="12">
        <v>0</v>
      </c>
      <c r="CM296" s="12">
        <v>0</v>
      </c>
      <c r="CN296" s="12">
        <v>0</v>
      </c>
      <c r="CO296" s="12">
        <v>0</v>
      </c>
      <c r="CP296" s="12">
        <v>0</v>
      </c>
      <c r="CQ296" s="12">
        <v>0</v>
      </c>
      <c r="CR296" s="12">
        <v>0</v>
      </c>
      <c r="CS296" s="12">
        <v>0</v>
      </c>
      <c r="CT296" s="12">
        <v>0</v>
      </c>
      <c r="CU296" s="12">
        <v>0</v>
      </c>
      <c r="CV296" s="12">
        <v>0</v>
      </c>
      <c r="CW296" s="12">
        <v>0</v>
      </c>
      <c r="CX296" s="12">
        <v>0</v>
      </c>
      <c r="CY296" s="12">
        <v>0</v>
      </c>
      <c r="CZ296" s="12">
        <v>0</v>
      </c>
      <c r="DA296" s="12">
        <v>0</v>
      </c>
      <c r="DB296" s="12">
        <v>0</v>
      </c>
      <c r="DC296" s="12">
        <v>0</v>
      </c>
      <c r="DD296" s="12">
        <v>0</v>
      </c>
      <c r="DE296" s="13">
        <v>0</v>
      </c>
      <c r="DF296" s="10">
        <v>0</v>
      </c>
      <c r="DG296" s="1">
        <f t="shared" si="4"/>
        <v>75</v>
      </c>
    </row>
    <row r="297" spans="1:111" ht="16.5" x14ac:dyDescent="0.35">
      <c r="A297" s="12">
        <v>6</v>
      </c>
      <c r="B297" s="11">
        <v>2</v>
      </c>
      <c r="C297" s="11">
        <v>20</v>
      </c>
      <c r="D297" s="12" t="s">
        <v>86</v>
      </c>
      <c r="E297" s="12">
        <v>14.26</v>
      </c>
      <c r="F297" s="12">
        <v>36.729999999999997</v>
      </c>
      <c r="G297" s="12">
        <v>60.76</v>
      </c>
      <c r="H297" s="12">
        <v>90.86</v>
      </c>
      <c r="I297" s="12">
        <v>122.99</v>
      </c>
      <c r="J297" s="12">
        <v>157.27000000000001</v>
      </c>
      <c r="K297" s="12">
        <v>193.77</v>
      </c>
      <c r="L297" s="12">
        <v>232.6</v>
      </c>
      <c r="M297" s="12">
        <v>273.86</v>
      </c>
      <c r="N297" s="12">
        <v>317.69</v>
      </c>
      <c r="O297" s="12">
        <v>364.22</v>
      </c>
      <c r="P297" s="12">
        <v>413.61</v>
      </c>
      <c r="Q297" s="12">
        <v>466.02</v>
      </c>
      <c r="R297" s="12">
        <v>521.65</v>
      </c>
      <c r="S297" s="12">
        <v>580.70000000000005</v>
      </c>
      <c r="T297" s="12">
        <v>643.41999999999996</v>
      </c>
      <c r="U297" s="12">
        <v>710.08</v>
      </c>
      <c r="V297" s="12">
        <v>780.94</v>
      </c>
      <c r="W297" s="12">
        <v>856.31</v>
      </c>
      <c r="X297" s="12">
        <v>936.54</v>
      </c>
      <c r="Y297" s="12">
        <v>984.35</v>
      </c>
      <c r="Z297" s="12">
        <v>1034.96</v>
      </c>
      <c r="AA297" s="12">
        <v>1088.53</v>
      </c>
      <c r="AB297" s="12">
        <v>1145.2</v>
      </c>
      <c r="AC297" s="12">
        <v>1205.17</v>
      </c>
      <c r="AD297" s="12">
        <v>1268.6099999999999</v>
      </c>
      <c r="AE297" s="12">
        <v>1335.74</v>
      </c>
      <c r="AF297" s="12">
        <v>1406.77</v>
      </c>
      <c r="AG297" s="12">
        <v>1481.96</v>
      </c>
      <c r="AH297" s="12">
        <v>1561.57</v>
      </c>
      <c r="AI297" s="12">
        <v>1645.93</v>
      </c>
      <c r="AJ297" s="12">
        <v>1735.34</v>
      </c>
      <c r="AK297" s="12">
        <v>1830.17</v>
      </c>
      <c r="AL297" s="12">
        <v>1930.81</v>
      </c>
      <c r="AM297" s="12">
        <v>2037.66</v>
      </c>
      <c r="AN297" s="12">
        <v>2151.16</v>
      </c>
      <c r="AO297" s="12">
        <v>2271.75</v>
      </c>
      <c r="AP297" s="12">
        <v>2399.89</v>
      </c>
      <c r="AQ297" s="12">
        <v>2536.02</v>
      </c>
      <c r="AR297" s="12">
        <v>2680.61</v>
      </c>
      <c r="AS297" s="12">
        <v>2834.1</v>
      </c>
      <c r="AT297" s="12">
        <v>2997</v>
      </c>
      <c r="AU297" s="12">
        <v>3169.88</v>
      </c>
      <c r="AV297" s="12">
        <v>3353.4</v>
      </c>
      <c r="AW297" s="12">
        <v>3548.34</v>
      </c>
      <c r="AX297" s="12">
        <v>3755.6</v>
      </c>
      <c r="AY297" s="12">
        <v>3976.25</v>
      </c>
      <c r="AZ297" s="12">
        <v>4211.5200000000004</v>
      </c>
      <c r="BA297" s="12">
        <v>4462.79</v>
      </c>
      <c r="BB297" s="12">
        <v>4731.6000000000004</v>
      </c>
      <c r="BC297" s="12">
        <v>5019.6499999999996</v>
      </c>
      <c r="BD297" s="12">
        <v>5328.71</v>
      </c>
      <c r="BE297" s="12">
        <v>5660.66</v>
      </c>
      <c r="BF297" s="12">
        <v>6017.49</v>
      </c>
      <c r="BG297" s="12">
        <v>6401.3</v>
      </c>
      <c r="BH297" s="12">
        <v>6814.45</v>
      </c>
      <c r="BI297" s="12">
        <v>7259.57</v>
      </c>
      <c r="BJ297" s="12">
        <v>7739.68</v>
      </c>
      <c r="BK297" s="12">
        <v>8258.2800000000007</v>
      </c>
      <c r="BL297" s="12">
        <v>8819.52</v>
      </c>
      <c r="BM297" s="12">
        <v>9428.25</v>
      </c>
      <c r="BN297" s="12">
        <v>10090.26</v>
      </c>
      <c r="BO297" s="12">
        <v>10812.43</v>
      </c>
      <c r="BP297" s="12">
        <v>11601.67</v>
      </c>
      <c r="BQ297" s="12">
        <v>12467.65</v>
      </c>
      <c r="BR297" s="12">
        <v>13422.29</v>
      </c>
      <c r="BS297" s="12">
        <v>14480.62</v>
      </c>
      <c r="BT297" s="12">
        <v>15661.44</v>
      </c>
      <c r="BU297" s="12">
        <v>16988.18</v>
      </c>
      <c r="BV297" s="12">
        <v>18490.88</v>
      </c>
      <c r="BW297" s="12">
        <v>20208.330000000002</v>
      </c>
      <c r="BX297" s="12">
        <v>22190.69</v>
      </c>
      <c r="BY297" s="12">
        <v>24503.31</v>
      </c>
      <c r="BZ297" s="12">
        <v>0</v>
      </c>
      <c r="CA297" s="12">
        <v>0</v>
      </c>
      <c r="CB297" s="12">
        <v>0</v>
      </c>
      <c r="CC297" s="12">
        <v>0</v>
      </c>
      <c r="CD297" s="12">
        <v>0</v>
      </c>
      <c r="CE297" s="12">
        <v>0</v>
      </c>
      <c r="CF297" s="12">
        <v>0</v>
      </c>
      <c r="CG297" s="12">
        <v>0</v>
      </c>
      <c r="CH297" s="12">
        <v>0</v>
      </c>
      <c r="CI297" s="12">
        <v>0</v>
      </c>
      <c r="CJ297" s="12">
        <v>0</v>
      </c>
      <c r="CK297" s="12">
        <v>0</v>
      </c>
      <c r="CL297" s="12">
        <v>0</v>
      </c>
      <c r="CM297" s="12">
        <v>0</v>
      </c>
      <c r="CN297" s="12">
        <v>0</v>
      </c>
      <c r="CO297" s="12">
        <v>0</v>
      </c>
      <c r="CP297" s="12">
        <v>0</v>
      </c>
      <c r="CQ297" s="12">
        <v>0</v>
      </c>
      <c r="CR297" s="12">
        <v>0</v>
      </c>
      <c r="CS297" s="12">
        <v>0</v>
      </c>
      <c r="CT297" s="12">
        <v>0</v>
      </c>
      <c r="CU297" s="12">
        <v>0</v>
      </c>
      <c r="CV297" s="12">
        <v>0</v>
      </c>
      <c r="CW297" s="12">
        <v>0</v>
      </c>
      <c r="CX297" s="12">
        <v>0</v>
      </c>
      <c r="CY297" s="12">
        <v>0</v>
      </c>
      <c r="CZ297" s="12">
        <v>0</v>
      </c>
      <c r="DA297" s="12">
        <v>0</v>
      </c>
      <c r="DB297" s="12">
        <v>0</v>
      </c>
      <c r="DC297" s="12">
        <v>0</v>
      </c>
      <c r="DD297" s="12">
        <v>0</v>
      </c>
      <c r="DE297" s="13">
        <v>0</v>
      </c>
      <c r="DF297" s="10">
        <v>0</v>
      </c>
      <c r="DG297" s="1">
        <f t="shared" si="4"/>
        <v>74</v>
      </c>
    </row>
    <row r="298" spans="1:111" ht="16.5" x14ac:dyDescent="0.35">
      <c r="A298" s="12">
        <v>7</v>
      </c>
      <c r="B298" s="11">
        <v>2</v>
      </c>
      <c r="C298" s="11">
        <v>20</v>
      </c>
      <c r="D298" s="12" t="s">
        <v>86</v>
      </c>
      <c r="E298" s="12">
        <v>15.03</v>
      </c>
      <c r="F298" s="12">
        <v>38.71</v>
      </c>
      <c r="G298" s="12">
        <v>64.03</v>
      </c>
      <c r="H298" s="12">
        <v>95.72</v>
      </c>
      <c r="I298" s="12">
        <v>129.54</v>
      </c>
      <c r="J298" s="12">
        <v>165.59</v>
      </c>
      <c r="K298" s="12">
        <v>203.97</v>
      </c>
      <c r="L298" s="12">
        <v>244.79</v>
      </c>
      <c r="M298" s="12">
        <v>288.18</v>
      </c>
      <c r="N298" s="12">
        <v>334.27</v>
      </c>
      <c r="O298" s="12">
        <v>383.22</v>
      </c>
      <c r="P298" s="12">
        <v>435.19</v>
      </c>
      <c r="Q298" s="12">
        <v>490.38</v>
      </c>
      <c r="R298" s="12">
        <v>548.99</v>
      </c>
      <c r="S298" s="12">
        <v>611.27</v>
      </c>
      <c r="T298" s="12">
        <v>677.46</v>
      </c>
      <c r="U298" s="12">
        <v>747.85</v>
      </c>
      <c r="V298" s="12">
        <v>822.74</v>
      </c>
      <c r="W298" s="12">
        <v>902.45</v>
      </c>
      <c r="X298" s="12">
        <v>987.33</v>
      </c>
      <c r="Y298" s="12">
        <v>1038.0999999999999</v>
      </c>
      <c r="Z298" s="12">
        <v>1091.82</v>
      </c>
      <c r="AA298" s="12">
        <v>1148.67</v>
      </c>
      <c r="AB298" s="12">
        <v>1208.82</v>
      </c>
      <c r="AC298" s="12">
        <v>1272.45</v>
      </c>
      <c r="AD298" s="12">
        <v>1339.79</v>
      </c>
      <c r="AE298" s="12">
        <v>1411.03</v>
      </c>
      <c r="AF298" s="12">
        <v>1486.45</v>
      </c>
      <c r="AG298" s="12">
        <v>1566.3</v>
      </c>
      <c r="AH298" s="12">
        <v>1650.91</v>
      </c>
      <c r="AI298" s="12">
        <v>1740.6</v>
      </c>
      <c r="AJ298" s="12">
        <v>1835.72</v>
      </c>
      <c r="AK298" s="12">
        <v>1936.66</v>
      </c>
      <c r="AL298" s="12">
        <v>2043.83</v>
      </c>
      <c r="AM298" s="12">
        <v>2157.6799999999998</v>
      </c>
      <c r="AN298" s="12">
        <v>2278.64</v>
      </c>
      <c r="AO298" s="12">
        <v>2407.16</v>
      </c>
      <c r="AP298" s="12">
        <v>2543.71</v>
      </c>
      <c r="AQ298" s="12">
        <v>2688.73</v>
      </c>
      <c r="AR298" s="12">
        <v>2842.68</v>
      </c>
      <c r="AS298" s="12">
        <v>3006.08</v>
      </c>
      <c r="AT298" s="12">
        <v>3179.48</v>
      </c>
      <c r="AU298" s="12">
        <v>3363.56</v>
      </c>
      <c r="AV298" s="12">
        <v>3559.09</v>
      </c>
      <c r="AW298" s="12">
        <v>3766.98</v>
      </c>
      <c r="AX298" s="12">
        <v>3988.3</v>
      </c>
      <c r="AY298" s="12">
        <v>4224.28</v>
      </c>
      <c r="AZ298" s="12">
        <v>4476.3100000000004</v>
      </c>
      <c r="BA298" s="12">
        <v>4745.93</v>
      </c>
      <c r="BB298" s="12">
        <v>5034.8500000000004</v>
      </c>
      <c r="BC298" s="12">
        <v>5344.85</v>
      </c>
      <c r="BD298" s="12">
        <v>5677.81</v>
      </c>
      <c r="BE298" s="12">
        <v>6035.72</v>
      </c>
      <c r="BF298" s="12">
        <v>6420.69</v>
      </c>
      <c r="BG298" s="12">
        <v>6835.09</v>
      </c>
      <c r="BH298" s="12">
        <v>7281.56</v>
      </c>
      <c r="BI298" s="12">
        <v>7763.12</v>
      </c>
      <c r="BJ298" s="12">
        <v>8283.2999999999993</v>
      </c>
      <c r="BK298" s="12">
        <v>8846.24</v>
      </c>
      <c r="BL298" s="12">
        <v>9456.82</v>
      </c>
      <c r="BM298" s="12">
        <v>10120.83</v>
      </c>
      <c r="BN298" s="12">
        <v>10845.18</v>
      </c>
      <c r="BO298" s="12">
        <v>11636.82</v>
      </c>
      <c r="BP298" s="12">
        <v>12505.42</v>
      </c>
      <c r="BQ298" s="12">
        <v>13462.95</v>
      </c>
      <c r="BR298" s="12">
        <v>14524.49</v>
      </c>
      <c r="BS298" s="12">
        <v>15708.88</v>
      </c>
      <c r="BT298" s="12">
        <v>17039.650000000001</v>
      </c>
      <c r="BU298" s="12">
        <v>18546.900000000001</v>
      </c>
      <c r="BV298" s="12">
        <v>20269.55</v>
      </c>
      <c r="BW298" s="12">
        <v>22257.919999999998</v>
      </c>
      <c r="BX298" s="12">
        <v>24577.54</v>
      </c>
      <c r="BY298" s="12">
        <v>0</v>
      </c>
      <c r="BZ298" s="12">
        <v>0</v>
      </c>
      <c r="CA298" s="12">
        <v>0</v>
      </c>
      <c r="CB298" s="12">
        <v>0</v>
      </c>
      <c r="CC298" s="12">
        <v>0</v>
      </c>
      <c r="CD298" s="12">
        <v>0</v>
      </c>
      <c r="CE298" s="12">
        <v>0</v>
      </c>
      <c r="CF298" s="12">
        <v>0</v>
      </c>
      <c r="CG298" s="12">
        <v>0</v>
      </c>
      <c r="CH298" s="12">
        <v>0</v>
      </c>
      <c r="CI298" s="12">
        <v>0</v>
      </c>
      <c r="CJ298" s="12">
        <v>0</v>
      </c>
      <c r="CK298" s="12">
        <v>0</v>
      </c>
      <c r="CL298" s="12">
        <v>0</v>
      </c>
      <c r="CM298" s="12">
        <v>0</v>
      </c>
      <c r="CN298" s="12">
        <v>0</v>
      </c>
      <c r="CO298" s="12">
        <v>0</v>
      </c>
      <c r="CP298" s="12">
        <v>0</v>
      </c>
      <c r="CQ298" s="12">
        <v>0</v>
      </c>
      <c r="CR298" s="12">
        <v>0</v>
      </c>
      <c r="CS298" s="12">
        <v>0</v>
      </c>
      <c r="CT298" s="12">
        <v>0</v>
      </c>
      <c r="CU298" s="12">
        <v>0</v>
      </c>
      <c r="CV298" s="12">
        <v>0</v>
      </c>
      <c r="CW298" s="12">
        <v>0</v>
      </c>
      <c r="CX298" s="12">
        <v>0</v>
      </c>
      <c r="CY298" s="12">
        <v>0</v>
      </c>
      <c r="CZ298" s="12">
        <v>0</v>
      </c>
      <c r="DA298" s="12">
        <v>0</v>
      </c>
      <c r="DB298" s="12">
        <v>0</v>
      </c>
      <c r="DC298" s="12">
        <v>0</v>
      </c>
      <c r="DD298" s="12">
        <v>0</v>
      </c>
      <c r="DE298" s="13">
        <v>0</v>
      </c>
      <c r="DF298" s="10">
        <v>0</v>
      </c>
      <c r="DG298" s="1">
        <f t="shared" si="4"/>
        <v>73</v>
      </c>
    </row>
    <row r="299" spans="1:111" ht="16.5" x14ac:dyDescent="0.35">
      <c r="A299" s="12">
        <v>8</v>
      </c>
      <c r="B299" s="11">
        <v>2</v>
      </c>
      <c r="C299" s="11">
        <v>20</v>
      </c>
      <c r="D299" s="12" t="s">
        <v>86</v>
      </c>
      <c r="E299" s="12">
        <v>15.84</v>
      </c>
      <c r="F299" s="12">
        <v>40.79</v>
      </c>
      <c r="G299" s="12">
        <v>67.45</v>
      </c>
      <c r="H299" s="12">
        <v>100.81</v>
      </c>
      <c r="I299" s="12">
        <v>136.4</v>
      </c>
      <c r="J299" s="12">
        <v>174.32</v>
      </c>
      <c r="K299" s="12">
        <v>214.68</v>
      </c>
      <c r="L299" s="12">
        <v>257.62</v>
      </c>
      <c r="M299" s="12">
        <v>303.26</v>
      </c>
      <c r="N299" s="12">
        <v>351.76</v>
      </c>
      <c r="O299" s="12">
        <v>403.29</v>
      </c>
      <c r="P299" s="12">
        <v>458.03</v>
      </c>
      <c r="Q299" s="12">
        <v>516.19000000000005</v>
      </c>
      <c r="R299" s="12">
        <v>578</v>
      </c>
      <c r="S299" s="12">
        <v>643.73</v>
      </c>
      <c r="T299" s="12">
        <v>713.63</v>
      </c>
      <c r="U299" s="12">
        <v>788.02</v>
      </c>
      <c r="V299" s="12">
        <v>867.21</v>
      </c>
      <c r="W299" s="12">
        <v>951.54</v>
      </c>
      <c r="X299" s="12">
        <v>1041.3599999999999</v>
      </c>
      <c r="Y299" s="12">
        <v>1095.26</v>
      </c>
      <c r="Z299" s="12">
        <v>1152.29</v>
      </c>
      <c r="AA299" s="12">
        <v>1212.6300000000001</v>
      </c>
      <c r="AB299" s="12">
        <v>1276.46</v>
      </c>
      <c r="AC299" s="12">
        <v>1344</v>
      </c>
      <c r="AD299" s="12">
        <v>1415.47</v>
      </c>
      <c r="AE299" s="12">
        <v>1491.13</v>
      </c>
      <c r="AF299" s="12">
        <v>1571.24</v>
      </c>
      <c r="AG299" s="12">
        <v>1656.11</v>
      </c>
      <c r="AH299" s="12">
        <v>1746.08</v>
      </c>
      <c r="AI299" s="12">
        <v>1841.5</v>
      </c>
      <c r="AJ299" s="12">
        <v>1942.75</v>
      </c>
      <c r="AK299" s="12">
        <v>2050.27</v>
      </c>
      <c r="AL299" s="12">
        <v>2164.4699999999998</v>
      </c>
      <c r="AM299" s="12">
        <v>2285.81</v>
      </c>
      <c r="AN299" s="12">
        <v>2414.7399999999998</v>
      </c>
      <c r="AO299" s="12">
        <v>2551.71</v>
      </c>
      <c r="AP299" s="12">
        <v>2697.2</v>
      </c>
      <c r="AQ299" s="12">
        <v>2851.63</v>
      </c>
      <c r="AR299" s="12">
        <v>3015.55</v>
      </c>
      <c r="AS299" s="12">
        <v>3189.5</v>
      </c>
      <c r="AT299" s="12">
        <v>3374.15</v>
      </c>
      <c r="AU299" s="12">
        <v>3570.29</v>
      </c>
      <c r="AV299" s="12">
        <v>3778.84</v>
      </c>
      <c r="AW299" s="12">
        <v>4000.86</v>
      </c>
      <c r="AX299" s="12">
        <v>4237.58</v>
      </c>
      <c r="AY299" s="12">
        <v>4490.3999999999996</v>
      </c>
      <c r="AZ299" s="12">
        <v>4760.88</v>
      </c>
      <c r="BA299" s="12">
        <v>5050.71</v>
      </c>
      <c r="BB299" s="12">
        <v>5361.68</v>
      </c>
      <c r="BC299" s="12">
        <v>5695.69</v>
      </c>
      <c r="BD299" s="12">
        <v>6054.72</v>
      </c>
      <c r="BE299" s="12">
        <v>6440.91</v>
      </c>
      <c r="BF299" s="12">
        <v>6856.61</v>
      </c>
      <c r="BG299" s="12">
        <v>7304.49</v>
      </c>
      <c r="BH299" s="12">
        <v>7787.56</v>
      </c>
      <c r="BI299" s="12">
        <v>8309.3799999999992</v>
      </c>
      <c r="BJ299" s="12">
        <v>8874.09</v>
      </c>
      <c r="BK299" s="12">
        <v>9486.59</v>
      </c>
      <c r="BL299" s="12">
        <v>10152.69</v>
      </c>
      <c r="BM299" s="12">
        <v>10879.33</v>
      </c>
      <c r="BN299" s="12">
        <v>11673.46</v>
      </c>
      <c r="BO299" s="12">
        <v>12544.8</v>
      </c>
      <c r="BP299" s="12">
        <v>13505.34</v>
      </c>
      <c r="BQ299" s="12">
        <v>14570.22</v>
      </c>
      <c r="BR299" s="12">
        <v>15758.34</v>
      </c>
      <c r="BS299" s="12">
        <v>17093.3</v>
      </c>
      <c r="BT299" s="12">
        <v>18605.29</v>
      </c>
      <c r="BU299" s="12">
        <v>20333.36</v>
      </c>
      <c r="BV299" s="12">
        <v>22327.99</v>
      </c>
      <c r="BW299" s="12">
        <v>24654.92</v>
      </c>
      <c r="BX299" s="12">
        <v>0</v>
      </c>
      <c r="BY299" s="12">
        <v>0</v>
      </c>
      <c r="BZ299" s="12">
        <v>0</v>
      </c>
      <c r="CA299" s="12">
        <v>0</v>
      </c>
      <c r="CB299" s="12">
        <v>0</v>
      </c>
      <c r="CC299" s="12">
        <v>0</v>
      </c>
      <c r="CD299" s="12">
        <v>0</v>
      </c>
      <c r="CE299" s="12">
        <v>0</v>
      </c>
      <c r="CF299" s="12">
        <v>0</v>
      </c>
      <c r="CG299" s="12">
        <v>0</v>
      </c>
      <c r="CH299" s="12">
        <v>0</v>
      </c>
      <c r="CI299" s="12">
        <v>0</v>
      </c>
      <c r="CJ299" s="12">
        <v>0</v>
      </c>
      <c r="CK299" s="12">
        <v>0</v>
      </c>
      <c r="CL299" s="12">
        <v>0</v>
      </c>
      <c r="CM299" s="12">
        <v>0</v>
      </c>
      <c r="CN299" s="12">
        <v>0</v>
      </c>
      <c r="CO299" s="12">
        <v>0</v>
      </c>
      <c r="CP299" s="12">
        <v>0</v>
      </c>
      <c r="CQ299" s="12">
        <v>0</v>
      </c>
      <c r="CR299" s="12">
        <v>0</v>
      </c>
      <c r="CS299" s="12">
        <v>0</v>
      </c>
      <c r="CT299" s="12">
        <v>0</v>
      </c>
      <c r="CU299" s="12">
        <v>0</v>
      </c>
      <c r="CV299" s="12">
        <v>0</v>
      </c>
      <c r="CW299" s="12">
        <v>0</v>
      </c>
      <c r="CX299" s="12">
        <v>0</v>
      </c>
      <c r="CY299" s="12">
        <v>0</v>
      </c>
      <c r="CZ299" s="12">
        <v>0</v>
      </c>
      <c r="DA299" s="12">
        <v>0</v>
      </c>
      <c r="DB299" s="12">
        <v>0</v>
      </c>
      <c r="DC299" s="12">
        <v>0</v>
      </c>
      <c r="DD299" s="12">
        <v>0</v>
      </c>
      <c r="DE299" s="13">
        <v>0</v>
      </c>
      <c r="DF299" s="10">
        <v>0</v>
      </c>
      <c r="DG299" s="1">
        <f t="shared" si="4"/>
        <v>72</v>
      </c>
    </row>
    <row r="300" spans="1:111" ht="16.5" x14ac:dyDescent="0.35">
      <c r="A300" s="12">
        <v>9</v>
      </c>
      <c r="B300" s="11">
        <v>2</v>
      </c>
      <c r="C300" s="11">
        <v>20</v>
      </c>
      <c r="D300" s="12" t="s">
        <v>86</v>
      </c>
      <c r="E300" s="12">
        <v>16.690000000000001</v>
      </c>
      <c r="F300" s="12">
        <v>42.97</v>
      </c>
      <c r="G300" s="12">
        <v>71.040000000000006</v>
      </c>
      <c r="H300" s="12">
        <v>106.15</v>
      </c>
      <c r="I300" s="12">
        <v>143.6</v>
      </c>
      <c r="J300" s="12">
        <v>183.5</v>
      </c>
      <c r="K300" s="12">
        <v>225.97</v>
      </c>
      <c r="L300" s="12">
        <v>271.14999999999998</v>
      </c>
      <c r="M300" s="12">
        <v>319.2</v>
      </c>
      <c r="N300" s="12">
        <v>370.26</v>
      </c>
      <c r="O300" s="12">
        <v>424.54</v>
      </c>
      <c r="P300" s="12">
        <v>482.23</v>
      </c>
      <c r="Q300" s="12">
        <v>543.58000000000004</v>
      </c>
      <c r="R300" s="12">
        <v>608.82000000000005</v>
      </c>
      <c r="S300" s="12">
        <v>678.23</v>
      </c>
      <c r="T300" s="12">
        <v>752.1</v>
      </c>
      <c r="U300" s="12">
        <v>830.76</v>
      </c>
      <c r="V300" s="12">
        <v>914.54</v>
      </c>
      <c r="W300" s="12">
        <v>1003.78</v>
      </c>
      <c r="X300" s="12">
        <v>1098.8399999999999</v>
      </c>
      <c r="Y300" s="12">
        <v>1156.05</v>
      </c>
      <c r="Z300" s="12">
        <v>1216.5899999999999</v>
      </c>
      <c r="AA300" s="12">
        <v>1280.6300000000001</v>
      </c>
      <c r="AB300" s="12">
        <v>1348.39</v>
      </c>
      <c r="AC300" s="12">
        <v>1420.1</v>
      </c>
      <c r="AD300" s="12">
        <v>1496</v>
      </c>
      <c r="AE300" s="12">
        <v>1576.37</v>
      </c>
      <c r="AF300" s="12">
        <v>1661.52</v>
      </c>
      <c r="AG300" s="12">
        <v>1751.78</v>
      </c>
      <c r="AH300" s="12">
        <v>1847.51</v>
      </c>
      <c r="AI300" s="12">
        <v>1949.1</v>
      </c>
      <c r="AJ300" s="12">
        <v>2056.9699999999998</v>
      </c>
      <c r="AK300" s="12">
        <v>2171.54</v>
      </c>
      <c r="AL300" s="12">
        <v>2293.2800000000002</v>
      </c>
      <c r="AM300" s="12">
        <v>2422.63</v>
      </c>
      <c r="AN300" s="12">
        <v>2560.0500000000002</v>
      </c>
      <c r="AO300" s="12">
        <v>2706.01</v>
      </c>
      <c r="AP300" s="12">
        <v>2860.95</v>
      </c>
      <c r="AQ300" s="12">
        <v>3025.4</v>
      </c>
      <c r="AR300" s="12">
        <v>3199.91</v>
      </c>
      <c r="AS300" s="12">
        <v>3385.17</v>
      </c>
      <c r="AT300" s="12">
        <v>3581.95</v>
      </c>
      <c r="AU300" s="12">
        <v>3791.18</v>
      </c>
      <c r="AV300" s="12">
        <v>4013.92</v>
      </c>
      <c r="AW300" s="12">
        <v>4251.42</v>
      </c>
      <c r="AX300" s="12">
        <v>4505.07</v>
      </c>
      <c r="AY300" s="12">
        <v>4776.43</v>
      </c>
      <c r="AZ300" s="12">
        <v>5067.2</v>
      </c>
      <c r="BA300" s="12">
        <v>5379.2</v>
      </c>
      <c r="BB300" s="12">
        <v>5714.29</v>
      </c>
      <c r="BC300" s="12">
        <v>6074.5</v>
      </c>
      <c r="BD300" s="12">
        <v>6461.95</v>
      </c>
      <c r="BE300" s="12">
        <v>6879.01</v>
      </c>
      <c r="BF300" s="12">
        <v>7328.35</v>
      </c>
      <c r="BG300" s="12">
        <v>7813</v>
      </c>
      <c r="BH300" s="12">
        <v>8336.52</v>
      </c>
      <c r="BI300" s="12">
        <v>8903.07</v>
      </c>
      <c r="BJ300" s="12">
        <v>9517.58</v>
      </c>
      <c r="BK300" s="12">
        <v>10185.85</v>
      </c>
      <c r="BL300" s="12">
        <v>10914.86</v>
      </c>
      <c r="BM300" s="12">
        <v>11711.58</v>
      </c>
      <c r="BN300" s="12">
        <v>12585.77</v>
      </c>
      <c r="BO300" s="12">
        <v>13549.45</v>
      </c>
      <c r="BP300" s="12">
        <v>14617.81</v>
      </c>
      <c r="BQ300" s="12">
        <v>15809.81</v>
      </c>
      <c r="BR300" s="12">
        <v>17149.13</v>
      </c>
      <c r="BS300" s="12">
        <v>18666.060000000001</v>
      </c>
      <c r="BT300" s="12">
        <v>20399.78</v>
      </c>
      <c r="BU300" s="12">
        <v>22400.92</v>
      </c>
      <c r="BV300" s="12">
        <v>24735.45</v>
      </c>
      <c r="BW300" s="12">
        <v>0</v>
      </c>
      <c r="BX300" s="12">
        <v>0</v>
      </c>
      <c r="BY300" s="12">
        <v>0</v>
      </c>
      <c r="BZ300" s="12">
        <v>0</v>
      </c>
      <c r="CA300" s="12">
        <v>0</v>
      </c>
      <c r="CB300" s="12">
        <v>0</v>
      </c>
      <c r="CC300" s="12">
        <v>0</v>
      </c>
      <c r="CD300" s="12">
        <v>0</v>
      </c>
      <c r="CE300" s="12">
        <v>0</v>
      </c>
      <c r="CF300" s="12">
        <v>0</v>
      </c>
      <c r="CG300" s="12">
        <v>0</v>
      </c>
      <c r="CH300" s="12">
        <v>0</v>
      </c>
      <c r="CI300" s="12">
        <v>0</v>
      </c>
      <c r="CJ300" s="12">
        <v>0</v>
      </c>
      <c r="CK300" s="12">
        <v>0</v>
      </c>
      <c r="CL300" s="12">
        <v>0</v>
      </c>
      <c r="CM300" s="12">
        <v>0</v>
      </c>
      <c r="CN300" s="12">
        <v>0</v>
      </c>
      <c r="CO300" s="12">
        <v>0</v>
      </c>
      <c r="CP300" s="12">
        <v>0</v>
      </c>
      <c r="CQ300" s="12">
        <v>0</v>
      </c>
      <c r="CR300" s="12">
        <v>0</v>
      </c>
      <c r="CS300" s="12">
        <v>0</v>
      </c>
      <c r="CT300" s="12">
        <v>0</v>
      </c>
      <c r="CU300" s="12">
        <v>0</v>
      </c>
      <c r="CV300" s="12">
        <v>0</v>
      </c>
      <c r="CW300" s="12">
        <v>0</v>
      </c>
      <c r="CX300" s="12">
        <v>0</v>
      </c>
      <c r="CY300" s="12">
        <v>0</v>
      </c>
      <c r="CZ300" s="12">
        <v>0</v>
      </c>
      <c r="DA300" s="12">
        <v>0</v>
      </c>
      <c r="DB300" s="12">
        <v>0</v>
      </c>
      <c r="DC300" s="12">
        <v>0</v>
      </c>
      <c r="DD300" s="12">
        <v>0</v>
      </c>
      <c r="DE300" s="13">
        <v>0</v>
      </c>
      <c r="DF300" s="10">
        <v>0</v>
      </c>
      <c r="DG300" s="1">
        <f t="shared" si="4"/>
        <v>71</v>
      </c>
    </row>
    <row r="301" spans="1:111" ht="16.5" x14ac:dyDescent="0.35">
      <c r="A301" s="12">
        <v>10</v>
      </c>
      <c r="B301" s="11">
        <v>2</v>
      </c>
      <c r="C301" s="11">
        <v>20</v>
      </c>
      <c r="D301" s="12" t="s">
        <v>86</v>
      </c>
      <c r="E301" s="12">
        <v>17.579999999999998</v>
      </c>
      <c r="F301" s="12">
        <v>45.26</v>
      </c>
      <c r="G301" s="12">
        <v>74.819999999999993</v>
      </c>
      <c r="H301" s="12">
        <v>111.78</v>
      </c>
      <c r="I301" s="12">
        <v>151.19999999999999</v>
      </c>
      <c r="J301" s="12">
        <v>193.2</v>
      </c>
      <c r="K301" s="12">
        <v>237.91</v>
      </c>
      <c r="L301" s="12">
        <v>285.48</v>
      </c>
      <c r="M301" s="12">
        <v>336.07</v>
      </c>
      <c r="N301" s="12">
        <v>389.88</v>
      </c>
      <c r="O301" s="12">
        <v>447.1</v>
      </c>
      <c r="P301" s="12">
        <v>507.96</v>
      </c>
      <c r="Q301" s="12">
        <v>572.70000000000005</v>
      </c>
      <c r="R301" s="12">
        <v>641.6</v>
      </c>
      <c r="S301" s="12">
        <v>714.95</v>
      </c>
      <c r="T301" s="12">
        <v>793.07</v>
      </c>
      <c r="U301" s="12">
        <v>876.27</v>
      </c>
      <c r="V301" s="12">
        <v>964.92</v>
      </c>
      <c r="W301" s="12">
        <v>1059.3699999999999</v>
      </c>
      <c r="X301" s="12">
        <v>1159.99</v>
      </c>
      <c r="Y301" s="12">
        <v>1220.73</v>
      </c>
      <c r="Z301" s="12">
        <v>1284.98</v>
      </c>
      <c r="AA301" s="12">
        <v>1352.98</v>
      </c>
      <c r="AB301" s="12">
        <v>1424.93</v>
      </c>
      <c r="AC301" s="12">
        <v>1501.09</v>
      </c>
      <c r="AD301" s="12">
        <v>1581.73</v>
      </c>
      <c r="AE301" s="12">
        <v>1667.17</v>
      </c>
      <c r="AF301" s="12">
        <v>1757.74</v>
      </c>
      <c r="AG301" s="12">
        <v>1853.8</v>
      </c>
      <c r="AH301" s="12">
        <v>1955.73</v>
      </c>
      <c r="AI301" s="12">
        <v>2063.96</v>
      </c>
      <c r="AJ301" s="12">
        <v>2178.9299999999998</v>
      </c>
      <c r="AK301" s="12">
        <v>2301.08</v>
      </c>
      <c r="AL301" s="12">
        <v>2430.87</v>
      </c>
      <c r="AM301" s="12">
        <v>2568.7600000000002</v>
      </c>
      <c r="AN301" s="12">
        <v>2715.21</v>
      </c>
      <c r="AO301" s="12">
        <v>2870.68</v>
      </c>
      <c r="AP301" s="12">
        <v>3035.69</v>
      </c>
      <c r="AQ301" s="12">
        <v>3210.8</v>
      </c>
      <c r="AR301" s="12">
        <v>3396.69</v>
      </c>
      <c r="AS301" s="12">
        <v>3594.14</v>
      </c>
      <c r="AT301" s="12">
        <v>3804.08</v>
      </c>
      <c r="AU301" s="12">
        <v>4027.58</v>
      </c>
      <c r="AV301" s="12">
        <v>4265.88</v>
      </c>
      <c r="AW301" s="12">
        <v>4520.3900000000003</v>
      </c>
      <c r="AX301" s="12">
        <v>4792.67</v>
      </c>
      <c r="AY301" s="12">
        <v>5084.4399999999996</v>
      </c>
      <c r="AZ301" s="12">
        <v>5397.49</v>
      </c>
      <c r="BA301" s="12">
        <v>5733.73</v>
      </c>
      <c r="BB301" s="12">
        <v>6095.16</v>
      </c>
      <c r="BC301" s="12">
        <v>6483.92</v>
      </c>
      <c r="BD301" s="12">
        <v>6902.4</v>
      </c>
      <c r="BE301" s="12">
        <v>7353.27</v>
      </c>
      <c r="BF301" s="12">
        <v>7839.57</v>
      </c>
      <c r="BG301" s="12">
        <v>8364.8700000000008</v>
      </c>
      <c r="BH301" s="12">
        <v>8933.35</v>
      </c>
      <c r="BI301" s="12">
        <v>9549.9500000000007</v>
      </c>
      <c r="BJ301" s="12">
        <v>10220.5</v>
      </c>
      <c r="BK301" s="12">
        <v>10951.99</v>
      </c>
      <c r="BL301" s="12">
        <v>11751.42</v>
      </c>
      <c r="BM301" s="12">
        <v>12628.58</v>
      </c>
      <c r="BN301" s="12">
        <v>13595.53</v>
      </c>
      <c r="BO301" s="12">
        <v>14667.53</v>
      </c>
      <c r="BP301" s="12">
        <v>15863.58</v>
      </c>
      <c r="BQ301" s="12">
        <v>17207.45</v>
      </c>
      <c r="BR301" s="12">
        <v>18729.55</v>
      </c>
      <c r="BS301" s="12">
        <v>20469.16</v>
      </c>
      <c r="BT301" s="12">
        <v>22477.11</v>
      </c>
      <c r="BU301" s="12">
        <v>24819.58</v>
      </c>
      <c r="BV301" s="12">
        <v>0</v>
      </c>
      <c r="BW301" s="12">
        <v>0</v>
      </c>
      <c r="BX301" s="12">
        <v>0</v>
      </c>
      <c r="BY301" s="12">
        <v>0</v>
      </c>
      <c r="BZ301" s="12">
        <v>0</v>
      </c>
      <c r="CA301" s="12">
        <v>0</v>
      </c>
      <c r="CB301" s="12">
        <v>0</v>
      </c>
      <c r="CC301" s="12">
        <v>0</v>
      </c>
      <c r="CD301" s="12">
        <v>0</v>
      </c>
      <c r="CE301" s="12">
        <v>0</v>
      </c>
      <c r="CF301" s="12">
        <v>0</v>
      </c>
      <c r="CG301" s="12">
        <v>0</v>
      </c>
      <c r="CH301" s="12">
        <v>0</v>
      </c>
      <c r="CI301" s="12">
        <v>0</v>
      </c>
      <c r="CJ301" s="12">
        <v>0</v>
      </c>
      <c r="CK301" s="12">
        <v>0</v>
      </c>
      <c r="CL301" s="12">
        <v>0</v>
      </c>
      <c r="CM301" s="12">
        <v>0</v>
      </c>
      <c r="CN301" s="12">
        <v>0</v>
      </c>
      <c r="CO301" s="12">
        <v>0</v>
      </c>
      <c r="CP301" s="12">
        <v>0</v>
      </c>
      <c r="CQ301" s="12">
        <v>0</v>
      </c>
      <c r="CR301" s="12">
        <v>0</v>
      </c>
      <c r="CS301" s="12">
        <v>0</v>
      </c>
      <c r="CT301" s="12">
        <v>0</v>
      </c>
      <c r="CU301" s="12">
        <v>0</v>
      </c>
      <c r="CV301" s="12">
        <v>0</v>
      </c>
      <c r="CW301" s="12">
        <v>0</v>
      </c>
      <c r="CX301" s="12">
        <v>0</v>
      </c>
      <c r="CY301" s="12">
        <v>0</v>
      </c>
      <c r="CZ301" s="12">
        <v>0</v>
      </c>
      <c r="DA301" s="12">
        <v>0</v>
      </c>
      <c r="DB301" s="12">
        <v>0</v>
      </c>
      <c r="DC301" s="12">
        <v>0</v>
      </c>
      <c r="DD301" s="12">
        <v>0</v>
      </c>
      <c r="DE301" s="13">
        <v>0</v>
      </c>
      <c r="DF301" s="10">
        <v>0</v>
      </c>
      <c r="DG301" s="1">
        <f t="shared" si="4"/>
        <v>70</v>
      </c>
    </row>
    <row r="302" spans="1:111" ht="16.5" x14ac:dyDescent="0.35">
      <c r="A302" s="12">
        <v>11</v>
      </c>
      <c r="B302" s="11">
        <v>2</v>
      </c>
      <c r="C302" s="11">
        <v>20</v>
      </c>
      <c r="D302" s="12" t="s">
        <v>86</v>
      </c>
      <c r="E302" s="12">
        <v>18.52</v>
      </c>
      <c r="F302" s="12">
        <v>47.68</v>
      </c>
      <c r="G302" s="12">
        <v>78.8</v>
      </c>
      <c r="H302" s="12">
        <v>117.73</v>
      </c>
      <c r="I302" s="12">
        <v>159.24</v>
      </c>
      <c r="J302" s="12">
        <v>203.47</v>
      </c>
      <c r="K302" s="12">
        <v>250.55</v>
      </c>
      <c r="L302" s="12">
        <v>300.66000000000003</v>
      </c>
      <c r="M302" s="12">
        <v>353.99</v>
      </c>
      <c r="N302" s="12">
        <v>410.72</v>
      </c>
      <c r="O302" s="12">
        <v>471.08</v>
      </c>
      <c r="P302" s="12">
        <v>535.32000000000005</v>
      </c>
      <c r="Q302" s="12">
        <v>603.71</v>
      </c>
      <c r="R302" s="12">
        <v>676.52</v>
      </c>
      <c r="S302" s="12">
        <v>754.08</v>
      </c>
      <c r="T302" s="12">
        <v>836.71</v>
      </c>
      <c r="U302" s="12">
        <v>924.76</v>
      </c>
      <c r="V302" s="12">
        <v>1018.57</v>
      </c>
      <c r="W302" s="12">
        <v>1118.54</v>
      </c>
      <c r="X302" s="12">
        <v>1225.05</v>
      </c>
      <c r="Y302" s="12">
        <v>1289.54</v>
      </c>
      <c r="Z302" s="12">
        <v>1357.77</v>
      </c>
      <c r="AA302" s="12">
        <v>1429.98</v>
      </c>
      <c r="AB302" s="12">
        <v>1506.41</v>
      </c>
      <c r="AC302" s="12">
        <v>1587.33</v>
      </c>
      <c r="AD302" s="12">
        <v>1673.08</v>
      </c>
      <c r="AE302" s="12">
        <v>1763.97</v>
      </c>
      <c r="AF302" s="12">
        <v>1860.36</v>
      </c>
      <c r="AG302" s="12">
        <v>1962.66</v>
      </c>
      <c r="AH302" s="12">
        <v>2071.2800000000002</v>
      </c>
      <c r="AI302" s="12">
        <v>2186.65</v>
      </c>
      <c r="AJ302" s="12">
        <v>2309.23</v>
      </c>
      <c r="AK302" s="12">
        <v>2439.48</v>
      </c>
      <c r="AL302" s="12">
        <v>2577.86</v>
      </c>
      <c r="AM302" s="12">
        <v>2724.83</v>
      </c>
      <c r="AN302" s="12">
        <v>2880.85</v>
      </c>
      <c r="AO302" s="12">
        <v>3046.44</v>
      </c>
      <c r="AP302" s="12">
        <v>3222.17</v>
      </c>
      <c r="AQ302" s="12">
        <v>3408.72</v>
      </c>
      <c r="AR302" s="12">
        <v>3606.87</v>
      </c>
      <c r="AS302" s="12">
        <v>3817.56</v>
      </c>
      <c r="AT302" s="12">
        <v>4041.85</v>
      </c>
      <c r="AU302" s="12">
        <v>4281</v>
      </c>
      <c r="AV302" s="12">
        <v>4536.41</v>
      </c>
      <c r="AW302" s="12">
        <v>4809.66</v>
      </c>
      <c r="AX302" s="12">
        <v>5102.46</v>
      </c>
      <c r="AY302" s="12">
        <v>5416.62</v>
      </c>
      <c r="AZ302" s="12">
        <v>5754.05</v>
      </c>
      <c r="BA302" s="12">
        <v>6116.76</v>
      </c>
      <c r="BB302" s="12">
        <v>6506.9</v>
      </c>
      <c r="BC302" s="12">
        <v>6926.86</v>
      </c>
      <c r="BD302" s="12">
        <v>7379.33</v>
      </c>
      <c r="BE302" s="12">
        <v>7867.36</v>
      </c>
      <c r="BF302" s="12">
        <v>8394.52</v>
      </c>
      <c r="BG302" s="12">
        <v>8965.01</v>
      </c>
      <c r="BH302" s="12">
        <v>9583.7900000000009</v>
      </c>
      <c r="BI302" s="12">
        <v>10256.709999999999</v>
      </c>
      <c r="BJ302" s="12">
        <v>10990.8</v>
      </c>
      <c r="BK302" s="12">
        <v>11793.06</v>
      </c>
      <c r="BL302" s="12">
        <v>12673.33</v>
      </c>
      <c r="BM302" s="12">
        <v>13643.71</v>
      </c>
      <c r="BN302" s="12">
        <v>14719.5</v>
      </c>
      <c r="BO302" s="12">
        <v>15919.8</v>
      </c>
      <c r="BP302" s="12">
        <v>17268.43</v>
      </c>
      <c r="BQ302" s="12">
        <v>18795.919999999998</v>
      </c>
      <c r="BR302" s="12">
        <v>20541.7</v>
      </c>
      <c r="BS302" s="12">
        <v>22556.76</v>
      </c>
      <c r="BT302" s="12">
        <v>24907.53</v>
      </c>
      <c r="BU302" s="12">
        <v>0</v>
      </c>
      <c r="BV302" s="12">
        <v>0</v>
      </c>
      <c r="BW302" s="12">
        <v>0</v>
      </c>
      <c r="BX302" s="12">
        <v>0</v>
      </c>
      <c r="BY302" s="12">
        <v>0</v>
      </c>
      <c r="BZ302" s="12">
        <v>0</v>
      </c>
      <c r="CA302" s="12">
        <v>0</v>
      </c>
      <c r="CB302" s="12">
        <v>0</v>
      </c>
      <c r="CC302" s="12">
        <v>0</v>
      </c>
      <c r="CD302" s="12">
        <v>0</v>
      </c>
      <c r="CE302" s="12">
        <v>0</v>
      </c>
      <c r="CF302" s="12">
        <v>0</v>
      </c>
      <c r="CG302" s="12">
        <v>0</v>
      </c>
      <c r="CH302" s="12">
        <v>0</v>
      </c>
      <c r="CI302" s="12">
        <v>0</v>
      </c>
      <c r="CJ302" s="12">
        <v>0</v>
      </c>
      <c r="CK302" s="12">
        <v>0</v>
      </c>
      <c r="CL302" s="12">
        <v>0</v>
      </c>
      <c r="CM302" s="12">
        <v>0</v>
      </c>
      <c r="CN302" s="12">
        <v>0</v>
      </c>
      <c r="CO302" s="12">
        <v>0</v>
      </c>
      <c r="CP302" s="12">
        <v>0</v>
      </c>
      <c r="CQ302" s="12">
        <v>0</v>
      </c>
      <c r="CR302" s="12">
        <v>0</v>
      </c>
      <c r="CS302" s="12">
        <v>0</v>
      </c>
      <c r="CT302" s="12">
        <v>0</v>
      </c>
      <c r="CU302" s="12">
        <v>0</v>
      </c>
      <c r="CV302" s="12">
        <v>0</v>
      </c>
      <c r="CW302" s="12">
        <v>0</v>
      </c>
      <c r="CX302" s="12">
        <v>0</v>
      </c>
      <c r="CY302" s="12">
        <v>0</v>
      </c>
      <c r="CZ302" s="12">
        <v>0</v>
      </c>
      <c r="DA302" s="12">
        <v>0</v>
      </c>
      <c r="DB302" s="12">
        <v>0</v>
      </c>
      <c r="DC302" s="12">
        <v>0</v>
      </c>
      <c r="DD302" s="12">
        <v>0</v>
      </c>
      <c r="DE302" s="13">
        <v>0</v>
      </c>
      <c r="DF302" s="10">
        <v>0</v>
      </c>
      <c r="DG302" s="1">
        <f t="shared" si="4"/>
        <v>69</v>
      </c>
    </row>
    <row r="303" spans="1:111" ht="16.5" x14ac:dyDescent="0.35">
      <c r="A303" s="12">
        <v>12</v>
      </c>
      <c r="B303" s="11">
        <v>2</v>
      </c>
      <c r="C303" s="11">
        <v>20</v>
      </c>
      <c r="D303" s="12" t="s">
        <v>86</v>
      </c>
      <c r="E303" s="12">
        <v>19.510000000000002</v>
      </c>
      <c r="F303" s="12">
        <v>50.23</v>
      </c>
      <c r="G303" s="12">
        <v>83.02</v>
      </c>
      <c r="H303" s="12">
        <v>124.03</v>
      </c>
      <c r="I303" s="12">
        <v>167.76</v>
      </c>
      <c r="J303" s="12">
        <v>214.35</v>
      </c>
      <c r="K303" s="12">
        <v>263.97000000000003</v>
      </c>
      <c r="L303" s="12">
        <v>316.8</v>
      </c>
      <c r="M303" s="12">
        <v>373.03</v>
      </c>
      <c r="N303" s="12">
        <v>432.89</v>
      </c>
      <c r="O303" s="12">
        <v>496.61</v>
      </c>
      <c r="P303" s="12">
        <v>564.47</v>
      </c>
      <c r="Q303" s="12">
        <v>636.73</v>
      </c>
      <c r="R303" s="12">
        <v>713.73</v>
      </c>
      <c r="S303" s="12">
        <v>795.77</v>
      </c>
      <c r="T303" s="12">
        <v>883.2</v>
      </c>
      <c r="U303" s="12">
        <v>976.38</v>
      </c>
      <c r="V303" s="12">
        <v>1075.68</v>
      </c>
      <c r="W303" s="12">
        <v>1181.5</v>
      </c>
      <c r="X303" s="12">
        <v>1294.28</v>
      </c>
      <c r="Y303" s="12">
        <v>1362.77</v>
      </c>
      <c r="Z303" s="12">
        <v>1435.23</v>
      </c>
      <c r="AA303" s="12">
        <v>1511.94</v>
      </c>
      <c r="AB303" s="12">
        <v>1593.17</v>
      </c>
      <c r="AC303" s="12">
        <v>1679.23</v>
      </c>
      <c r="AD303" s="12">
        <v>1770.45</v>
      </c>
      <c r="AE303" s="12">
        <v>1867.2</v>
      </c>
      <c r="AF303" s="12">
        <v>1969.87</v>
      </c>
      <c r="AG303" s="12">
        <v>2078.89</v>
      </c>
      <c r="AH303" s="12">
        <v>2194.69</v>
      </c>
      <c r="AI303" s="12">
        <v>2317.7199999999998</v>
      </c>
      <c r="AJ303" s="12">
        <v>2448.4499999999998</v>
      </c>
      <c r="AK303" s="12">
        <v>2587.33</v>
      </c>
      <c r="AL303" s="12">
        <v>2734.85</v>
      </c>
      <c r="AM303" s="12">
        <v>2891.44</v>
      </c>
      <c r="AN303" s="12">
        <v>3057.64</v>
      </c>
      <c r="AO303" s="12">
        <v>3234.02</v>
      </c>
      <c r="AP303" s="12">
        <v>3421.25</v>
      </c>
      <c r="AQ303" s="12">
        <v>3620.13</v>
      </c>
      <c r="AR303" s="12">
        <v>3831.59</v>
      </c>
      <c r="AS303" s="12">
        <v>4056.7</v>
      </c>
      <c r="AT303" s="12">
        <v>4296.7299999999996</v>
      </c>
      <c r="AU303" s="12">
        <v>4553.08</v>
      </c>
      <c r="AV303" s="12">
        <v>4827.34</v>
      </c>
      <c r="AW303" s="12">
        <v>5121.21</v>
      </c>
      <c r="AX303" s="12">
        <v>5436.53</v>
      </c>
      <c r="AY303" s="12">
        <v>5775.2</v>
      </c>
      <c r="AZ303" s="12">
        <v>6139.24</v>
      </c>
      <c r="BA303" s="12">
        <v>6530.82</v>
      </c>
      <c r="BB303" s="12">
        <v>6952.32</v>
      </c>
      <c r="BC303" s="12">
        <v>7406.45</v>
      </c>
      <c r="BD303" s="12">
        <v>7896.27</v>
      </c>
      <c r="BE303" s="12">
        <v>8425.3700000000008</v>
      </c>
      <c r="BF303" s="12">
        <v>8997.9599999999991</v>
      </c>
      <c r="BG303" s="12">
        <v>9619.01</v>
      </c>
      <c r="BH303" s="12">
        <v>10294.41</v>
      </c>
      <c r="BI303" s="12">
        <v>11031.2</v>
      </c>
      <c r="BJ303" s="12">
        <v>11836.41</v>
      </c>
      <c r="BK303" s="12">
        <v>12719.91</v>
      </c>
      <c r="BL303" s="12">
        <v>13693.86</v>
      </c>
      <c r="BM303" s="12">
        <v>14773.61</v>
      </c>
      <c r="BN303" s="12">
        <v>15978.32</v>
      </c>
      <c r="BO303" s="12">
        <v>17331.900000000001</v>
      </c>
      <c r="BP303" s="12">
        <v>18865.009999999998</v>
      </c>
      <c r="BQ303" s="12">
        <v>20617.2</v>
      </c>
      <c r="BR303" s="12">
        <v>22639.67</v>
      </c>
      <c r="BS303" s="12">
        <v>24999.09</v>
      </c>
      <c r="BT303" s="12">
        <v>0</v>
      </c>
      <c r="BU303" s="12">
        <v>0</v>
      </c>
      <c r="BV303" s="12">
        <v>0</v>
      </c>
      <c r="BW303" s="12">
        <v>0</v>
      </c>
      <c r="BX303" s="12">
        <v>0</v>
      </c>
      <c r="BY303" s="12">
        <v>0</v>
      </c>
      <c r="BZ303" s="12">
        <v>0</v>
      </c>
      <c r="CA303" s="12">
        <v>0</v>
      </c>
      <c r="CB303" s="12">
        <v>0</v>
      </c>
      <c r="CC303" s="12">
        <v>0</v>
      </c>
      <c r="CD303" s="12">
        <v>0</v>
      </c>
      <c r="CE303" s="12">
        <v>0</v>
      </c>
      <c r="CF303" s="12">
        <v>0</v>
      </c>
      <c r="CG303" s="12">
        <v>0</v>
      </c>
      <c r="CH303" s="12">
        <v>0</v>
      </c>
      <c r="CI303" s="12">
        <v>0</v>
      </c>
      <c r="CJ303" s="12">
        <v>0</v>
      </c>
      <c r="CK303" s="12">
        <v>0</v>
      </c>
      <c r="CL303" s="12">
        <v>0</v>
      </c>
      <c r="CM303" s="12">
        <v>0</v>
      </c>
      <c r="CN303" s="12">
        <v>0</v>
      </c>
      <c r="CO303" s="12">
        <v>0</v>
      </c>
      <c r="CP303" s="12">
        <v>0</v>
      </c>
      <c r="CQ303" s="12">
        <v>0</v>
      </c>
      <c r="CR303" s="12">
        <v>0</v>
      </c>
      <c r="CS303" s="12">
        <v>0</v>
      </c>
      <c r="CT303" s="12">
        <v>0</v>
      </c>
      <c r="CU303" s="12">
        <v>0</v>
      </c>
      <c r="CV303" s="12">
        <v>0</v>
      </c>
      <c r="CW303" s="12">
        <v>0</v>
      </c>
      <c r="CX303" s="12">
        <v>0</v>
      </c>
      <c r="CY303" s="12">
        <v>0</v>
      </c>
      <c r="CZ303" s="12">
        <v>0</v>
      </c>
      <c r="DA303" s="12">
        <v>0</v>
      </c>
      <c r="DB303" s="12">
        <v>0</v>
      </c>
      <c r="DC303" s="12">
        <v>0</v>
      </c>
      <c r="DD303" s="12">
        <v>0</v>
      </c>
      <c r="DE303" s="13">
        <v>0</v>
      </c>
      <c r="DF303" s="10">
        <v>0</v>
      </c>
      <c r="DG303" s="1">
        <f t="shared" si="4"/>
        <v>68</v>
      </c>
    </row>
    <row r="304" spans="1:111" ht="16.5" x14ac:dyDescent="0.35">
      <c r="A304" s="12">
        <v>13</v>
      </c>
      <c r="B304" s="11">
        <v>2</v>
      </c>
      <c r="C304" s="11">
        <v>20</v>
      </c>
      <c r="D304" s="12" t="s">
        <v>86</v>
      </c>
      <c r="E304" s="12">
        <v>20.56</v>
      </c>
      <c r="F304" s="12">
        <v>52.94</v>
      </c>
      <c r="G304" s="12">
        <v>87.49</v>
      </c>
      <c r="H304" s="12">
        <v>130.72</v>
      </c>
      <c r="I304" s="12">
        <v>176.8</v>
      </c>
      <c r="J304" s="12">
        <v>225.92</v>
      </c>
      <c r="K304" s="12">
        <v>278.24</v>
      </c>
      <c r="L304" s="12">
        <v>333.96</v>
      </c>
      <c r="M304" s="12">
        <v>393.3</v>
      </c>
      <c r="N304" s="12">
        <v>456.5</v>
      </c>
      <c r="O304" s="12">
        <v>523.82000000000005</v>
      </c>
      <c r="P304" s="12">
        <v>595.53</v>
      </c>
      <c r="Q304" s="12">
        <v>671.95</v>
      </c>
      <c r="R304" s="12">
        <v>753.39</v>
      </c>
      <c r="S304" s="12">
        <v>840.2</v>
      </c>
      <c r="T304" s="12">
        <v>932.73</v>
      </c>
      <c r="U304" s="12">
        <v>1031.3599999999999</v>
      </c>
      <c r="V304" s="12">
        <v>1136.49</v>
      </c>
      <c r="W304" s="12">
        <v>1248.54</v>
      </c>
      <c r="X304" s="12">
        <v>1367.99</v>
      </c>
      <c r="Y304" s="12">
        <v>1440.73</v>
      </c>
      <c r="Z304" s="12">
        <v>1517.74</v>
      </c>
      <c r="AA304" s="12">
        <v>1599.28</v>
      </c>
      <c r="AB304" s="12">
        <v>1685.67</v>
      </c>
      <c r="AC304" s="12">
        <v>1777.24</v>
      </c>
      <c r="AD304" s="12">
        <v>1874.36</v>
      </c>
      <c r="AE304" s="12">
        <v>1977.43</v>
      </c>
      <c r="AF304" s="12">
        <v>2086.86</v>
      </c>
      <c r="AG304" s="12">
        <v>2203.1</v>
      </c>
      <c r="AH304" s="12">
        <v>2326.6</v>
      </c>
      <c r="AI304" s="12">
        <v>2457.83</v>
      </c>
      <c r="AJ304" s="12">
        <v>2597.25</v>
      </c>
      <c r="AK304" s="12">
        <v>2745.33</v>
      </c>
      <c r="AL304" s="12">
        <v>2902.52</v>
      </c>
      <c r="AM304" s="12">
        <v>3069.36</v>
      </c>
      <c r="AN304" s="12">
        <v>3246.41</v>
      </c>
      <c r="AO304" s="12">
        <v>3434.37</v>
      </c>
      <c r="AP304" s="12">
        <v>3634.01</v>
      </c>
      <c r="AQ304" s="12">
        <v>3846.28</v>
      </c>
      <c r="AR304" s="12">
        <v>4072.25</v>
      </c>
      <c r="AS304" s="12">
        <v>4313.2</v>
      </c>
      <c r="AT304" s="12">
        <v>4570.54</v>
      </c>
      <c r="AU304" s="12">
        <v>4845.84</v>
      </c>
      <c r="AV304" s="12">
        <v>5140.84</v>
      </c>
      <c r="AW304" s="12">
        <v>5457.37</v>
      </c>
      <c r="AX304" s="12">
        <v>5797.33</v>
      </c>
      <c r="AY304" s="12">
        <v>6162.77</v>
      </c>
      <c r="AZ304" s="12">
        <v>6555.85</v>
      </c>
      <c r="BA304" s="12">
        <v>6978.97</v>
      </c>
      <c r="BB304" s="12">
        <v>7434.84</v>
      </c>
      <c r="BC304" s="12">
        <v>7926.54</v>
      </c>
      <c r="BD304" s="12">
        <v>8457.67</v>
      </c>
      <c r="BE304" s="12">
        <v>9032.4500000000007</v>
      </c>
      <c r="BF304" s="12">
        <v>9655.89</v>
      </c>
      <c r="BG304" s="12">
        <v>10333.870000000001</v>
      </c>
      <c r="BH304" s="12">
        <v>11073.48</v>
      </c>
      <c r="BI304" s="12">
        <v>11881.78</v>
      </c>
      <c r="BJ304" s="12">
        <v>12768.67</v>
      </c>
      <c r="BK304" s="12">
        <v>13746.35</v>
      </c>
      <c r="BL304" s="12">
        <v>14830.24</v>
      </c>
      <c r="BM304" s="12">
        <v>16039.56</v>
      </c>
      <c r="BN304" s="12">
        <v>17398.34</v>
      </c>
      <c r="BO304" s="12">
        <v>18937.32</v>
      </c>
      <c r="BP304" s="12">
        <v>20696.23</v>
      </c>
      <c r="BQ304" s="12">
        <v>22726.46</v>
      </c>
      <c r="BR304" s="12">
        <v>25094.91</v>
      </c>
      <c r="BS304" s="12">
        <v>0</v>
      </c>
      <c r="BT304" s="12">
        <v>0</v>
      </c>
      <c r="BU304" s="12">
        <v>0</v>
      </c>
      <c r="BV304" s="12">
        <v>0</v>
      </c>
      <c r="BW304" s="12">
        <v>0</v>
      </c>
      <c r="BX304" s="12">
        <v>0</v>
      </c>
      <c r="BY304" s="12">
        <v>0</v>
      </c>
      <c r="BZ304" s="12">
        <v>0</v>
      </c>
      <c r="CA304" s="12">
        <v>0</v>
      </c>
      <c r="CB304" s="12">
        <v>0</v>
      </c>
      <c r="CC304" s="12">
        <v>0</v>
      </c>
      <c r="CD304" s="12">
        <v>0</v>
      </c>
      <c r="CE304" s="12">
        <v>0</v>
      </c>
      <c r="CF304" s="12">
        <v>0</v>
      </c>
      <c r="CG304" s="12">
        <v>0</v>
      </c>
      <c r="CH304" s="12">
        <v>0</v>
      </c>
      <c r="CI304" s="12">
        <v>0</v>
      </c>
      <c r="CJ304" s="12">
        <v>0</v>
      </c>
      <c r="CK304" s="12">
        <v>0</v>
      </c>
      <c r="CL304" s="12">
        <v>0</v>
      </c>
      <c r="CM304" s="12">
        <v>0</v>
      </c>
      <c r="CN304" s="12">
        <v>0</v>
      </c>
      <c r="CO304" s="12">
        <v>0</v>
      </c>
      <c r="CP304" s="12">
        <v>0</v>
      </c>
      <c r="CQ304" s="12">
        <v>0</v>
      </c>
      <c r="CR304" s="12">
        <v>0</v>
      </c>
      <c r="CS304" s="12">
        <v>0</v>
      </c>
      <c r="CT304" s="12">
        <v>0</v>
      </c>
      <c r="CU304" s="12">
        <v>0</v>
      </c>
      <c r="CV304" s="12">
        <v>0</v>
      </c>
      <c r="CW304" s="12">
        <v>0</v>
      </c>
      <c r="CX304" s="12">
        <v>0</v>
      </c>
      <c r="CY304" s="12">
        <v>0</v>
      </c>
      <c r="CZ304" s="12">
        <v>0</v>
      </c>
      <c r="DA304" s="12">
        <v>0</v>
      </c>
      <c r="DB304" s="12">
        <v>0</v>
      </c>
      <c r="DC304" s="12">
        <v>0</v>
      </c>
      <c r="DD304" s="12">
        <v>0</v>
      </c>
      <c r="DE304" s="13">
        <v>0</v>
      </c>
      <c r="DF304" s="10">
        <v>0</v>
      </c>
      <c r="DG304" s="1">
        <f t="shared" si="4"/>
        <v>67</v>
      </c>
    </row>
    <row r="305" spans="1:111" ht="16.5" x14ac:dyDescent="0.35">
      <c r="A305" s="12">
        <v>14</v>
      </c>
      <c r="B305" s="11">
        <v>2</v>
      </c>
      <c r="C305" s="11">
        <v>20</v>
      </c>
      <c r="D305" s="12" t="s">
        <v>86</v>
      </c>
      <c r="E305" s="12">
        <v>21.68</v>
      </c>
      <c r="F305" s="12">
        <v>55.82</v>
      </c>
      <c r="G305" s="12">
        <v>92.25</v>
      </c>
      <c r="H305" s="12">
        <v>137.82</v>
      </c>
      <c r="I305" s="12">
        <v>186.42</v>
      </c>
      <c r="J305" s="12">
        <v>238.22</v>
      </c>
      <c r="K305" s="12">
        <v>293.43</v>
      </c>
      <c r="L305" s="12">
        <v>352.24</v>
      </c>
      <c r="M305" s="12">
        <v>414.91</v>
      </c>
      <c r="N305" s="12">
        <v>481.68</v>
      </c>
      <c r="O305" s="12">
        <v>552.83000000000004</v>
      </c>
      <c r="P305" s="12">
        <v>628.66</v>
      </c>
      <c r="Q305" s="12">
        <v>709.5</v>
      </c>
      <c r="R305" s="12">
        <v>795.68</v>
      </c>
      <c r="S305" s="12">
        <v>887.56</v>
      </c>
      <c r="T305" s="12">
        <v>985.51</v>
      </c>
      <c r="U305" s="12">
        <v>1089.93</v>
      </c>
      <c r="V305" s="12">
        <v>1201.26</v>
      </c>
      <c r="W305" s="12">
        <v>1319.95</v>
      </c>
      <c r="X305" s="12">
        <v>1446.49</v>
      </c>
      <c r="Y305" s="12">
        <v>1523.81</v>
      </c>
      <c r="Z305" s="12">
        <v>1605.67</v>
      </c>
      <c r="AA305" s="12">
        <v>1692.41</v>
      </c>
      <c r="AB305" s="12">
        <v>1784.34</v>
      </c>
      <c r="AC305" s="12">
        <v>1881.85</v>
      </c>
      <c r="AD305" s="12">
        <v>1985.33</v>
      </c>
      <c r="AE305" s="12">
        <v>2095.1999999999998</v>
      </c>
      <c r="AF305" s="12">
        <v>2211.91</v>
      </c>
      <c r="AG305" s="12">
        <v>2335.9</v>
      </c>
      <c r="AH305" s="12">
        <v>2467.66</v>
      </c>
      <c r="AI305" s="12">
        <v>2607.64</v>
      </c>
      <c r="AJ305" s="12">
        <v>2756.3</v>
      </c>
      <c r="AK305" s="12">
        <v>2914.13</v>
      </c>
      <c r="AL305" s="12">
        <v>3081.63</v>
      </c>
      <c r="AM305" s="12">
        <v>3259.39</v>
      </c>
      <c r="AN305" s="12">
        <v>3448.1</v>
      </c>
      <c r="AO305" s="12">
        <v>3648.54</v>
      </c>
      <c r="AP305" s="12">
        <v>3861.65</v>
      </c>
      <c r="AQ305" s="12">
        <v>4088.53</v>
      </c>
      <c r="AR305" s="12">
        <v>4330.45</v>
      </c>
      <c r="AS305" s="12">
        <v>4588.8100000000004</v>
      </c>
      <c r="AT305" s="12">
        <v>4865.21</v>
      </c>
      <c r="AU305" s="12">
        <v>5161.3900000000003</v>
      </c>
      <c r="AV305" s="12">
        <v>5479.18</v>
      </c>
      <c r="AW305" s="12">
        <v>5820.51</v>
      </c>
      <c r="AX305" s="12">
        <v>6187.41</v>
      </c>
      <c r="AY305" s="12">
        <v>6582.06</v>
      </c>
      <c r="AZ305" s="12">
        <v>7006.87</v>
      </c>
      <c r="BA305" s="12">
        <v>7464.57</v>
      </c>
      <c r="BB305" s="12">
        <v>7958.23</v>
      </c>
      <c r="BC305" s="12">
        <v>8491.48</v>
      </c>
      <c r="BD305" s="12">
        <v>9068.56</v>
      </c>
      <c r="BE305" s="12">
        <v>9694.49</v>
      </c>
      <c r="BF305" s="12">
        <v>10375.19</v>
      </c>
      <c r="BG305" s="12">
        <v>11117.75</v>
      </c>
      <c r="BH305" s="12">
        <v>11929.28</v>
      </c>
      <c r="BI305" s="12">
        <v>12819.72</v>
      </c>
      <c r="BJ305" s="12">
        <v>13801.31</v>
      </c>
      <c r="BK305" s="12">
        <v>14889.53</v>
      </c>
      <c r="BL305" s="12">
        <v>16103.69</v>
      </c>
      <c r="BM305" s="12">
        <v>17467.900000000001</v>
      </c>
      <c r="BN305" s="12">
        <v>19013.03</v>
      </c>
      <c r="BO305" s="12">
        <v>20778.97</v>
      </c>
      <c r="BP305" s="12">
        <v>22817.31</v>
      </c>
      <c r="BQ305" s="12">
        <v>25195.24</v>
      </c>
      <c r="BR305" s="12">
        <v>0</v>
      </c>
      <c r="BS305" s="12">
        <v>0</v>
      </c>
      <c r="BT305" s="12">
        <v>0</v>
      </c>
      <c r="BU305" s="12">
        <v>0</v>
      </c>
      <c r="BV305" s="12">
        <v>0</v>
      </c>
      <c r="BW305" s="12">
        <v>0</v>
      </c>
      <c r="BX305" s="12">
        <v>0</v>
      </c>
      <c r="BY305" s="12">
        <v>0</v>
      </c>
      <c r="BZ305" s="12">
        <v>0</v>
      </c>
      <c r="CA305" s="12">
        <v>0</v>
      </c>
      <c r="CB305" s="12">
        <v>0</v>
      </c>
      <c r="CC305" s="12">
        <v>0</v>
      </c>
      <c r="CD305" s="12">
        <v>0</v>
      </c>
      <c r="CE305" s="12">
        <v>0</v>
      </c>
      <c r="CF305" s="12">
        <v>0</v>
      </c>
      <c r="CG305" s="12">
        <v>0</v>
      </c>
      <c r="CH305" s="12">
        <v>0</v>
      </c>
      <c r="CI305" s="12">
        <v>0</v>
      </c>
      <c r="CJ305" s="12">
        <v>0</v>
      </c>
      <c r="CK305" s="12">
        <v>0</v>
      </c>
      <c r="CL305" s="12">
        <v>0</v>
      </c>
      <c r="CM305" s="12">
        <v>0</v>
      </c>
      <c r="CN305" s="12">
        <v>0</v>
      </c>
      <c r="CO305" s="12">
        <v>0</v>
      </c>
      <c r="CP305" s="12">
        <v>0</v>
      </c>
      <c r="CQ305" s="12">
        <v>0</v>
      </c>
      <c r="CR305" s="12">
        <v>0</v>
      </c>
      <c r="CS305" s="12">
        <v>0</v>
      </c>
      <c r="CT305" s="12">
        <v>0</v>
      </c>
      <c r="CU305" s="12">
        <v>0</v>
      </c>
      <c r="CV305" s="12">
        <v>0</v>
      </c>
      <c r="CW305" s="12">
        <v>0</v>
      </c>
      <c r="CX305" s="12">
        <v>0</v>
      </c>
      <c r="CY305" s="12">
        <v>0</v>
      </c>
      <c r="CZ305" s="12">
        <v>0</v>
      </c>
      <c r="DA305" s="12">
        <v>0</v>
      </c>
      <c r="DB305" s="12">
        <v>0</v>
      </c>
      <c r="DC305" s="12">
        <v>0</v>
      </c>
      <c r="DD305" s="12">
        <v>0</v>
      </c>
      <c r="DE305" s="13">
        <v>0</v>
      </c>
      <c r="DF305" s="10">
        <v>0</v>
      </c>
      <c r="DG305" s="1">
        <f t="shared" si="4"/>
        <v>66</v>
      </c>
    </row>
    <row r="306" spans="1:111" ht="16.5" x14ac:dyDescent="0.35">
      <c r="A306" s="12">
        <v>15</v>
      </c>
      <c r="B306" s="11">
        <v>2</v>
      </c>
      <c r="C306" s="11">
        <v>20</v>
      </c>
      <c r="D306" s="12" t="s">
        <v>86</v>
      </c>
      <c r="E306" s="12">
        <v>22.87</v>
      </c>
      <c r="F306" s="12">
        <v>58.88</v>
      </c>
      <c r="G306" s="12">
        <v>97.3</v>
      </c>
      <c r="H306" s="12">
        <v>145.37</v>
      </c>
      <c r="I306" s="12">
        <v>196.65</v>
      </c>
      <c r="J306" s="12">
        <v>251.33</v>
      </c>
      <c r="K306" s="12">
        <v>309.61</v>
      </c>
      <c r="L306" s="12">
        <v>371.73</v>
      </c>
      <c r="M306" s="12">
        <v>437.95</v>
      </c>
      <c r="N306" s="12">
        <v>508.52</v>
      </c>
      <c r="O306" s="12">
        <v>583.76</v>
      </c>
      <c r="P306" s="12">
        <v>663.99</v>
      </c>
      <c r="Q306" s="12">
        <v>749.54</v>
      </c>
      <c r="R306" s="12">
        <v>840.76</v>
      </c>
      <c r="S306" s="12">
        <v>938.03</v>
      </c>
      <c r="T306" s="12">
        <v>1041.75</v>
      </c>
      <c r="U306" s="12">
        <v>1152.3399999999999</v>
      </c>
      <c r="V306" s="12">
        <v>1270.27</v>
      </c>
      <c r="W306" s="12">
        <v>1396.03</v>
      </c>
      <c r="X306" s="12">
        <v>1530.16</v>
      </c>
      <c r="Y306" s="12">
        <v>1612.36</v>
      </c>
      <c r="Z306" s="12">
        <v>1699.46</v>
      </c>
      <c r="AA306" s="12">
        <v>1791.78</v>
      </c>
      <c r="AB306" s="12">
        <v>1889.7</v>
      </c>
      <c r="AC306" s="12">
        <v>1993.61</v>
      </c>
      <c r="AD306" s="12">
        <v>2103.94</v>
      </c>
      <c r="AE306" s="12">
        <v>2221.13</v>
      </c>
      <c r="AF306" s="12">
        <v>2345.64</v>
      </c>
      <c r="AG306" s="12">
        <v>2477.9499999999998</v>
      </c>
      <c r="AH306" s="12">
        <v>2618.5100000000002</v>
      </c>
      <c r="AI306" s="12">
        <v>2767.8</v>
      </c>
      <c r="AJ306" s="12">
        <v>2926.28</v>
      </c>
      <c r="AK306" s="12">
        <v>3094.48</v>
      </c>
      <c r="AL306" s="12">
        <v>3272.98</v>
      </c>
      <c r="AM306" s="12">
        <v>3462.47</v>
      </c>
      <c r="AN306" s="12">
        <v>3663.75</v>
      </c>
      <c r="AO306" s="12">
        <v>3877.75</v>
      </c>
      <c r="AP306" s="12">
        <v>4105.58</v>
      </c>
      <c r="AQ306" s="12">
        <v>4348.5</v>
      </c>
      <c r="AR306" s="12">
        <v>4607.9399999999996</v>
      </c>
      <c r="AS306" s="12">
        <v>4885.5</v>
      </c>
      <c r="AT306" s="12">
        <v>5182.91</v>
      </c>
      <c r="AU306" s="12">
        <v>5502.03</v>
      </c>
      <c r="AV306" s="12">
        <v>5844.78</v>
      </c>
      <c r="AW306" s="12">
        <v>6213.21</v>
      </c>
      <c r="AX306" s="12">
        <v>6609.5</v>
      </c>
      <c r="AY306" s="12">
        <v>7036.09</v>
      </c>
      <c r="AZ306" s="12">
        <v>7495.69</v>
      </c>
      <c r="BA306" s="12">
        <v>7991.41</v>
      </c>
      <c r="BB306" s="12">
        <v>8526.8799999999992</v>
      </c>
      <c r="BC306" s="12">
        <v>9106.3700000000008</v>
      </c>
      <c r="BD306" s="12">
        <v>9734.91</v>
      </c>
      <c r="BE306" s="12">
        <v>10418.450000000001</v>
      </c>
      <c r="BF306" s="12">
        <v>11164.11</v>
      </c>
      <c r="BG306" s="12">
        <v>11979.02</v>
      </c>
      <c r="BH306" s="12">
        <v>12873.17</v>
      </c>
      <c r="BI306" s="12">
        <v>13858.85</v>
      </c>
      <c r="BJ306" s="12">
        <v>14951.61</v>
      </c>
      <c r="BK306" s="12">
        <v>16170.83</v>
      </c>
      <c r="BL306" s="12">
        <v>17540.73</v>
      </c>
      <c r="BM306" s="12">
        <v>19092.3</v>
      </c>
      <c r="BN306" s="12">
        <v>20865.61</v>
      </c>
      <c r="BO306" s="12">
        <v>22912.45</v>
      </c>
      <c r="BP306" s="12">
        <v>25300.28</v>
      </c>
      <c r="BQ306" s="12">
        <v>0</v>
      </c>
      <c r="BR306" s="12">
        <v>0</v>
      </c>
      <c r="BS306" s="12">
        <v>0</v>
      </c>
      <c r="BT306" s="12">
        <v>0</v>
      </c>
      <c r="BU306" s="12">
        <v>0</v>
      </c>
      <c r="BV306" s="12">
        <v>0</v>
      </c>
      <c r="BW306" s="12">
        <v>0</v>
      </c>
      <c r="BX306" s="12">
        <v>0</v>
      </c>
      <c r="BY306" s="12">
        <v>0</v>
      </c>
      <c r="BZ306" s="12">
        <v>0</v>
      </c>
      <c r="CA306" s="12">
        <v>0</v>
      </c>
      <c r="CB306" s="12">
        <v>0</v>
      </c>
      <c r="CC306" s="12">
        <v>0</v>
      </c>
      <c r="CD306" s="12">
        <v>0</v>
      </c>
      <c r="CE306" s="12">
        <v>0</v>
      </c>
      <c r="CF306" s="12">
        <v>0</v>
      </c>
      <c r="CG306" s="12">
        <v>0</v>
      </c>
      <c r="CH306" s="12">
        <v>0</v>
      </c>
      <c r="CI306" s="12">
        <v>0</v>
      </c>
      <c r="CJ306" s="12">
        <v>0</v>
      </c>
      <c r="CK306" s="12">
        <v>0</v>
      </c>
      <c r="CL306" s="12">
        <v>0</v>
      </c>
      <c r="CM306" s="12">
        <v>0</v>
      </c>
      <c r="CN306" s="12">
        <v>0</v>
      </c>
      <c r="CO306" s="12">
        <v>0</v>
      </c>
      <c r="CP306" s="12">
        <v>0</v>
      </c>
      <c r="CQ306" s="12">
        <v>0</v>
      </c>
      <c r="CR306" s="12">
        <v>0</v>
      </c>
      <c r="CS306" s="12">
        <v>0</v>
      </c>
      <c r="CT306" s="12">
        <v>0</v>
      </c>
      <c r="CU306" s="12">
        <v>0</v>
      </c>
      <c r="CV306" s="12">
        <v>0</v>
      </c>
      <c r="CW306" s="12">
        <v>0</v>
      </c>
      <c r="CX306" s="12">
        <v>0</v>
      </c>
      <c r="CY306" s="12">
        <v>0</v>
      </c>
      <c r="CZ306" s="12">
        <v>0</v>
      </c>
      <c r="DA306" s="12">
        <v>0</v>
      </c>
      <c r="DB306" s="12">
        <v>0</v>
      </c>
      <c r="DC306" s="12">
        <v>0</v>
      </c>
      <c r="DD306" s="12">
        <v>0</v>
      </c>
      <c r="DE306" s="13">
        <v>0</v>
      </c>
      <c r="DF306" s="10">
        <v>0</v>
      </c>
      <c r="DG306" s="1">
        <f t="shared" si="4"/>
        <v>65</v>
      </c>
    </row>
    <row r="307" spans="1:111" ht="16.5" x14ac:dyDescent="0.35">
      <c r="A307" s="12">
        <v>16</v>
      </c>
      <c r="B307" s="11">
        <v>2</v>
      </c>
      <c r="C307" s="11">
        <v>20</v>
      </c>
      <c r="D307" s="12" t="s">
        <v>86</v>
      </c>
      <c r="E307" s="12">
        <v>24.13</v>
      </c>
      <c r="F307" s="12">
        <v>62.13</v>
      </c>
      <c r="G307" s="12">
        <v>102.67</v>
      </c>
      <c r="H307" s="12">
        <v>153.41999999999999</v>
      </c>
      <c r="I307" s="12">
        <v>207.55</v>
      </c>
      <c r="J307" s="12">
        <v>265.3</v>
      </c>
      <c r="K307" s="12">
        <v>326.87</v>
      </c>
      <c r="L307" s="12">
        <v>392.52</v>
      </c>
      <c r="M307" s="12">
        <v>462.51</v>
      </c>
      <c r="N307" s="12">
        <v>537.16</v>
      </c>
      <c r="O307" s="12">
        <v>616.77</v>
      </c>
      <c r="P307" s="12">
        <v>701.68</v>
      </c>
      <c r="Q307" s="12">
        <v>792.24</v>
      </c>
      <c r="R307" s="12">
        <v>888.82</v>
      </c>
      <c r="S307" s="12">
        <v>991.83</v>
      </c>
      <c r="T307" s="12">
        <v>1101.69</v>
      </c>
      <c r="U307" s="12">
        <v>1218.8599999999999</v>
      </c>
      <c r="V307" s="12">
        <v>1343.83</v>
      </c>
      <c r="W307" s="12">
        <v>1477.14</v>
      </c>
      <c r="X307" s="12">
        <v>1619.39</v>
      </c>
      <c r="Y307" s="12">
        <v>1706.87</v>
      </c>
      <c r="Z307" s="12">
        <v>1799.59</v>
      </c>
      <c r="AA307" s="12">
        <v>1897.93</v>
      </c>
      <c r="AB307" s="12">
        <v>2002.29</v>
      </c>
      <c r="AC307" s="12">
        <v>2113.1</v>
      </c>
      <c r="AD307" s="12">
        <v>2230.8000000000002</v>
      </c>
      <c r="AE307" s="12">
        <v>2355.86</v>
      </c>
      <c r="AF307" s="12">
        <v>2488.7399999999998</v>
      </c>
      <c r="AG307" s="12">
        <v>2629.92</v>
      </c>
      <c r="AH307" s="12">
        <v>2779.85</v>
      </c>
      <c r="AI307" s="12">
        <v>2939.03</v>
      </c>
      <c r="AJ307" s="12">
        <v>3107.96</v>
      </c>
      <c r="AK307" s="12">
        <v>3287.24</v>
      </c>
      <c r="AL307" s="12">
        <v>3477.56</v>
      </c>
      <c r="AM307" s="12">
        <v>3679.71</v>
      </c>
      <c r="AN307" s="12">
        <v>3894.65</v>
      </c>
      <c r="AO307" s="12">
        <v>4123.47</v>
      </c>
      <c r="AP307" s="12">
        <v>4367.45</v>
      </c>
      <c r="AQ307" s="12">
        <v>4628.0200000000004</v>
      </c>
      <c r="AR307" s="12">
        <v>4906.78</v>
      </c>
      <c r="AS307" s="12">
        <v>5205.49</v>
      </c>
      <c r="AT307" s="12">
        <v>5526</v>
      </c>
      <c r="AU307" s="12">
        <v>5870.24</v>
      </c>
      <c r="AV307" s="12">
        <v>6240.28</v>
      </c>
      <c r="AW307" s="12">
        <v>6638.3</v>
      </c>
      <c r="AX307" s="12">
        <v>7066.74</v>
      </c>
      <c r="AY307" s="12">
        <v>7528.34</v>
      </c>
      <c r="AZ307" s="12">
        <v>8026.23</v>
      </c>
      <c r="BA307" s="12">
        <v>8564.0300000000007</v>
      </c>
      <c r="BB307" s="12">
        <v>9146.0499999999993</v>
      </c>
      <c r="BC307" s="12">
        <v>9777.32</v>
      </c>
      <c r="BD307" s="12">
        <v>10463.83</v>
      </c>
      <c r="BE307" s="12">
        <v>11212.74</v>
      </c>
      <c r="BF307" s="12">
        <v>12031.21</v>
      </c>
      <c r="BG307" s="12">
        <v>12929.25</v>
      </c>
      <c r="BH307" s="12">
        <v>13919.23</v>
      </c>
      <c r="BI307" s="12">
        <v>15016.74</v>
      </c>
      <c r="BJ307" s="12">
        <v>16241.28</v>
      </c>
      <c r="BK307" s="12">
        <v>17617.14</v>
      </c>
      <c r="BL307" s="12">
        <v>19175.48</v>
      </c>
      <c r="BM307" s="12">
        <v>20956.509999999998</v>
      </c>
      <c r="BN307" s="12">
        <v>23012.27</v>
      </c>
      <c r="BO307" s="12">
        <v>25410.51</v>
      </c>
      <c r="BP307" s="12">
        <v>0</v>
      </c>
      <c r="BQ307" s="12">
        <v>0</v>
      </c>
      <c r="BR307" s="12">
        <v>0</v>
      </c>
      <c r="BS307" s="12">
        <v>0</v>
      </c>
      <c r="BT307" s="12">
        <v>0</v>
      </c>
      <c r="BU307" s="12">
        <v>0</v>
      </c>
      <c r="BV307" s="12">
        <v>0</v>
      </c>
      <c r="BW307" s="12">
        <v>0</v>
      </c>
      <c r="BX307" s="12">
        <v>0</v>
      </c>
      <c r="BY307" s="12">
        <v>0</v>
      </c>
      <c r="BZ307" s="12">
        <v>0</v>
      </c>
      <c r="CA307" s="12">
        <v>0</v>
      </c>
      <c r="CB307" s="12">
        <v>0</v>
      </c>
      <c r="CC307" s="12">
        <v>0</v>
      </c>
      <c r="CD307" s="12">
        <v>0</v>
      </c>
      <c r="CE307" s="12">
        <v>0</v>
      </c>
      <c r="CF307" s="12">
        <v>0</v>
      </c>
      <c r="CG307" s="12">
        <v>0</v>
      </c>
      <c r="CH307" s="12">
        <v>0</v>
      </c>
      <c r="CI307" s="12">
        <v>0</v>
      </c>
      <c r="CJ307" s="12">
        <v>0</v>
      </c>
      <c r="CK307" s="12">
        <v>0</v>
      </c>
      <c r="CL307" s="12">
        <v>0</v>
      </c>
      <c r="CM307" s="12">
        <v>0</v>
      </c>
      <c r="CN307" s="12">
        <v>0</v>
      </c>
      <c r="CO307" s="12">
        <v>0</v>
      </c>
      <c r="CP307" s="12">
        <v>0</v>
      </c>
      <c r="CQ307" s="12">
        <v>0</v>
      </c>
      <c r="CR307" s="12">
        <v>0</v>
      </c>
      <c r="CS307" s="12">
        <v>0</v>
      </c>
      <c r="CT307" s="12">
        <v>0</v>
      </c>
      <c r="CU307" s="12">
        <v>0</v>
      </c>
      <c r="CV307" s="12">
        <v>0</v>
      </c>
      <c r="CW307" s="12">
        <v>0</v>
      </c>
      <c r="CX307" s="12">
        <v>0</v>
      </c>
      <c r="CY307" s="12">
        <v>0</v>
      </c>
      <c r="CZ307" s="12">
        <v>0</v>
      </c>
      <c r="DA307" s="12">
        <v>0</v>
      </c>
      <c r="DB307" s="12">
        <v>0</v>
      </c>
      <c r="DC307" s="12">
        <v>0</v>
      </c>
      <c r="DD307" s="12">
        <v>0</v>
      </c>
      <c r="DE307" s="13">
        <v>0</v>
      </c>
      <c r="DF307" s="10">
        <v>0</v>
      </c>
      <c r="DG307" s="1">
        <f t="shared" si="4"/>
        <v>64</v>
      </c>
    </row>
    <row r="308" spans="1:111" ht="16.5" x14ac:dyDescent="0.35">
      <c r="A308" s="12">
        <v>17</v>
      </c>
      <c r="B308" s="11">
        <v>2</v>
      </c>
      <c r="C308" s="11">
        <v>20</v>
      </c>
      <c r="D308" s="12" t="s">
        <v>86</v>
      </c>
      <c r="E308" s="12">
        <v>25.47</v>
      </c>
      <c r="F308" s="12">
        <v>65.59</v>
      </c>
      <c r="G308" s="12">
        <v>108.4</v>
      </c>
      <c r="H308" s="12">
        <v>161.99</v>
      </c>
      <c r="I308" s="12">
        <v>219.17</v>
      </c>
      <c r="J308" s="12">
        <v>280.19</v>
      </c>
      <c r="K308" s="12">
        <v>345.27</v>
      </c>
      <c r="L308" s="12">
        <v>414.68</v>
      </c>
      <c r="M308" s="12">
        <v>488.73</v>
      </c>
      <c r="N308" s="12">
        <v>567.72</v>
      </c>
      <c r="O308" s="12">
        <v>651.98</v>
      </c>
      <c r="P308" s="12">
        <v>741.88</v>
      </c>
      <c r="Q308" s="12">
        <v>837.78</v>
      </c>
      <c r="R308" s="12">
        <v>940.08</v>
      </c>
      <c r="S308" s="12">
        <v>1049.2</v>
      </c>
      <c r="T308" s="12">
        <v>1165.6099999999999</v>
      </c>
      <c r="U308" s="12">
        <v>1289.79</v>
      </c>
      <c r="V308" s="12">
        <v>1422.29</v>
      </c>
      <c r="W308" s="12">
        <v>1563.68</v>
      </c>
      <c r="X308" s="12">
        <v>1714.63</v>
      </c>
      <c r="Y308" s="12">
        <v>1807.78</v>
      </c>
      <c r="Z308" s="12">
        <v>1906.57</v>
      </c>
      <c r="AA308" s="12">
        <v>2011.4</v>
      </c>
      <c r="AB308" s="12">
        <v>2122.7199999999998</v>
      </c>
      <c r="AC308" s="12">
        <v>2240.96</v>
      </c>
      <c r="AD308" s="12">
        <v>2366.58</v>
      </c>
      <c r="AE308" s="12">
        <v>2500.0700000000002</v>
      </c>
      <c r="AF308" s="12">
        <v>2641.88</v>
      </c>
      <c r="AG308" s="12">
        <v>2792.5</v>
      </c>
      <c r="AH308" s="12">
        <v>2952.4</v>
      </c>
      <c r="AI308" s="12">
        <v>3122.1</v>
      </c>
      <c r="AJ308" s="12">
        <v>3302.2</v>
      </c>
      <c r="AK308" s="12">
        <v>3493.38</v>
      </c>
      <c r="AL308" s="12">
        <v>3696.45</v>
      </c>
      <c r="AM308" s="12">
        <v>3912.37</v>
      </c>
      <c r="AN308" s="12">
        <v>4142.2299999999996</v>
      </c>
      <c r="AO308" s="12">
        <v>4387.32</v>
      </c>
      <c r="AP308" s="12">
        <v>4649.07</v>
      </c>
      <c r="AQ308" s="12">
        <v>4929.1099999999997</v>
      </c>
      <c r="AR308" s="12">
        <v>5229.18</v>
      </c>
      <c r="AS308" s="12">
        <v>5551.14</v>
      </c>
      <c r="AT308" s="12">
        <v>5896.95</v>
      </c>
      <c r="AU308" s="12">
        <v>6268.67</v>
      </c>
      <c r="AV308" s="12">
        <v>6668.5</v>
      </c>
      <c r="AW308" s="12">
        <v>7098.9</v>
      </c>
      <c r="AX308" s="12">
        <v>7562.6</v>
      </c>
      <c r="AY308" s="12">
        <v>8062.75</v>
      </c>
      <c r="AZ308" s="12">
        <v>8603</v>
      </c>
      <c r="BA308" s="12">
        <v>9187.66</v>
      </c>
      <c r="BB308" s="12">
        <v>9821.81</v>
      </c>
      <c r="BC308" s="12">
        <v>10511.45</v>
      </c>
      <c r="BD308" s="12">
        <v>11263.76</v>
      </c>
      <c r="BE308" s="12">
        <v>12085.95</v>
      </c>
      <c r="BF308" s="12">
        <v>12988.08</v>
      </c>
      <c r="BG308" s="12">
        <v>13982.56</v>
      </c>
      <c r="BH308" s="12">
        <v>15085.07</v>
      </c>
      <c r="BI308" s="12">
        <v>16315.18</v>
      </c>
      <c r="BJ308" s="12">
        <v>17697.3</v>
      </c>
      <c r="BK308" s="12">
        <v>19262.73</v>
      </c>
      <c r="BL308" s="12">
        <v>21051.86</v>
      </c>
      <c r="BM308" s="12">
        <v>23116.97</v>
      </c>
      <c r="BN308" s="12">
        <v>25526.13</v>
      </c>
      <c r="BO308" s="12">
        <v>0</v>
      </c>
      <c r="BP308" s="12">
        <v>0</v>
      </c>
      <c r="BQ308" s="12">
        <v>0</v>
      </c>
      <c r="BR308" s="12">
        <v>0</v>
      </c>
      <c r="BS308" s="12">
        <v>0</v>
      </c>
      <c r="BT308" s="12">
        <v>0</v>
      </c>
      <c r="BU308" s="12">
        <v>0</v>
      </c>
      <c r="BV308" s="12">
        <v>0</v>
      </c>
      <c r="BW308" s="12">
        <v>0</v>
      </c>
      <c r="BX308" s="12">
        <v>0</v>
      </c>
      <c r="BY308" s="12">
        <v>0</v>
      </c>
      <c r="BZ308" s="12">
        <v>0</v>
      </c>
      <c r="CA308" s="12">
        <v>0</v>
      </c>
      <c r="CB308" s="12">
        <v>0</v>
      </c>
      <c r="CC308" s="12">
        <v>0</v>
      </c>
      <c r="CD308" s="12">
        <v>0</v>
      </c>
      <c r="CE308" s="12">
        <v>0</v>
      </c>
      <c r="CF308" s="12">
        <v>0</v>
      </c>
      <c r="CG308" s="12">
        <v>0</v>
      </c>
      <c r="CH308" s="12">
        <v>0</v>
      </c>
      <c r="CI308" s="12">
        <v>0</v>
      </c>
      <c r="CJ308" s="12">
        <v>0</v>
      </c>
      <c r="CK308" s="12">
        <v>0</v>
      </c>
      <c r="CL308" s="12">
        <v>0</v>
      </c>
      <c r="CM308" s="12">
        <v>0</v>
      </c>
      <c r="CN308" s="12">
        <v>0</v>
      </c>
      <c r="CO308" s="12">
        <v>0</v>
      </c>
      <c r="CP308" s="12">
        <v>0</v>
      </c>
      <c r="CQ308" s="12">
        <v>0</v>
      </c>
      <c r="CR308" s="12">
        <v>0</v>
      </c>
      <c r="CS308" s="12">
        <v>0</v>
      </c>
      <c r="CT308" s="12">
        <v>0</v>
      </c>
      <c r="CU308" s="12">
        <v>0</v>
      </c>
      <c r="CV308" s="12">
        <v>0</v>
      </c>
      <c r="CW308" s="12">
        <v>0</v>
      </c>
      <c r="CX308" s="12">
        <v>0</v>
      </c>
      <c r="CY308" s="12">
        <v>0</v>
      </c>
      <c r="CZ308" s="12">
        <v>0</v>
      </c>
      <c r="DA308" s="12">
        <v>0</v>
      </c>
      <c r="DB308" s="12">
        <v>0</v>
      </c>
      <c r="DC308" s="12">
        <v>0</v>
      </c>
      <c r="DD308" s="12">
        <v>0</v>
      </c>
      <c r="DE308" s="13">
        <v>0</v>
      </c>
      <c r="DF308" s="10">
        <v>0</v>
      </c>
      <c r="DG308" s="1">
        <f t="shared" si="4"/>
        <v>63</v>
      </c>
    </row>
    <row r="309" spans="1:111" ht="16.5" x14ac:dyDescent="0.35">
      <c r="A309" s="12">
        <v>18</v>
      </c>
      <c r="B309" s="11">
        <v>2</v>
      </c>
      <c r="C309" s="11">
        <v>20</v>
      </c>
      <c r="D309" s="12" t="s">
        <v>86</v>
      </c>
      <c r="E309" s="12">
        <v>26.89</v>
      </c>
      <c r="F309" s="12">
        <v>69.27</v>
      </c>
      <c r="G309" s="12">
        <v>114.49</v>
      </c>
      <c r="H309" s="12">
        <v>171.13</v>
      </c>
      <c r="I309" s="12">
        <v>231.57</v>
      </c>
      <c r="J309" s="12">
        <v>296.08</v>
      </c>
      <c r="K309" s="12">
        <v>364.9</v>
      </c>
      <c r="L309" s="12">
        <v>438.34</v>
      </c>
      <c r="M309" s="12">
        <v>516.71</v>
      </c>
      <c r="N309" s="12">
        <v>600.33000000000004</v>
      </c>
      <c r="O309" s="12">
        <v>689.56</v>
      </c>
      <c r="P309" s="12">
        <v>784.77</v>
      </c>
      <c r="Q309" s="12">
        <v>886.36</v>
      </c>
      <c r="R309" s="12">
        <v>994.75</v>
      </c>
      <c r="S309" s="12">
        <v>1110.4100000000001</v>
      </c>
      <c r="T309" s="12">
        <v>1233.81</v>
      </c>
      <c r="U309" s="12">
        <v>1365.5</v>
      </c>
      <c r="V309" s="12">
        <v>1506.04</v>
      </c>
      <c r="W309" s="12">
        <v>1656.11</v>
      </c>
      <c r="X309" s="12">
        <v>1816.4</v>
      </c>
      <c r="Y309" s="12">
        <v>1915.66</v>
      </c>
      <c r="Z309" s="12">
        <v>2020.99</v>
      </c>
      <c r="AA309" s="12">
        <v>2132.84</v>
      </c>
      <c r="AB309" s="12">
        <v>2251.64</v>
      </c>
      <c r="AC309" s="12">
        <v>2377.86</v>
      </c>
      <c r="AD309" s="12">
        <v>2511.9899999999998</v>
      </c>
      <c r="AE309" s="12">
        <v>2654.48</v>
      </c>
      <c r="AF309" s="12">
        <v>2805.82</v>
      </c>
      <c r="AG309" s="12">
        <v>2966.48</v>
      </c>
      <c r="AH309" s="12">
        <v>3136.99</v>
      </c>
      <c r="AI309" s="12">
        <v>3317.94</v>
      </c>
      <c r="AJ309" s="12">
        <v>3510.03</v>
      </c>
      <c r="AK309" s="12">
        <v>3714.08</v>
      </c>
      <c r="AL309" s="12">
        <v>3931.02</v>
      </c>
      <c r="AM309" s="12">
        <v>4161.9799999999996</v>
      </c>
      <c r="AN309" s="12">
        <v>4408.24</v>
      </c>
      <c r="AO309" s="12">
        <v>4671.24</v>
      </c>
      <c r="AP309" s="12">
        <v>4952.6099999999997</v>
      </c>
      <c r="AQ309" s="12">
        <v>5254.11</v>
      </c>
      <c r="AR309" s="12">
        <v>5577.61</v>
      </c>
      <c r="AS309" s="12">
        <v>5925.06</v>
      </c>
      <c r="AT309" s="12">
        <v>6298.56</v>
      </c>
      <c r="AU309" s="12">
        <v>6700.3</v>
      </c>
      <c r="AV309" s="12">
        <v>7132.74</v>
      </c>
      <c r="AW309" s="12">
        <v>7598.65</v>
      </c>
      <c r="AX309" s="12">
        <v>8101.18</v>
      </c>
      <c r="AY309" s="12">
        <v>8644.01</v>
      </c>
      <c r="AZ309" s="12">
        <v>9231.4599999999991</v>
      </c>
      <c r="BA309" s="12">
        <v>9868.6299999999992</v>
      </c>
      <c r="BB309" s="12">
        <v>10561.56</v>
      </c>
      <c r="BC309" s="12">
        <v>11317.46</v>
      </c>
      <c r="BD309" s="12">
        <v>12143.57</v>
      </c>
      <c r="BE309" s="12">
        <v>13050</v>
      </c>
      <c r="BF309" s="12">
        <v>14049.22</v>
      </c>
      <c r="BG309" s="12">
        <v>15156.99</v>
      </c>
      <c r="BH309" s="12">
        <v>16392.96</v>
      </c>
      <c r="BI309" s="12">
        <v>17781.669999999998</v>
      </c>
      <c r="BJ309" s="12">
        <v>19354.560000000001</v>
      </c>
      <c r="BK309" s="12">
        <v>21152.23</v>
      </c>
      <c r="BL309" s="12">
        <v>23227.18</v>
      </c>
      <c r="BM309" s="12">
        <v>25647.82</v>
      </c>
      <c r="BN309" s="12">
        <v>0</v>
      </c>
      <c r="BO309" s="12">
        <v>0</v>
      </c>
      <c r="BP309" s="12">
        <v>0</v>
      </c>
      <c r="BQ309" s="12">
        <v>0</v>
      </c>
      <c r="BR309" s="12">
        <v>0</v>
      </c>
      <c r="BS309" s="12">
        <v>0</v>
      </c>
      <c r="BT309" s="12">
        <v>0</v>
      </c>
      <c r="BU309" s="12">
        <v>0</v>
      </c>
      <c r="BV309" s="12">
        <v>0</v>
      </c>
      <c r="BW309" s="12">
        <v>0</v>
      </c>
      <c r="BX309" s="12">
        <v>0</v>
      </c>
      <c r="BY309" s="12">
        <v>0</v>
      </c>
      <c r="BZ309" s="12">
        <v>0</v>
      </c>
      <c r="CA309" s="12">
        <v>0</v>
      </c>
      <c r="CB309" s="12">
        <v>0</v>
      </c>
      <c r="CC309" s="12">
        <v>0</v>
      </c>
      <c r="CD309" s="12">
        <v>0</v>
      </c>
      <c r="CE309" s="12">
        <v>0</v>
      </c>
      <c r="CF309" s="12">
        <v>0</v>
      </c>
      <c r="CG309" s="12">
        <v>0</v>
      </c>
      <c r="CH309" s="12">
        <v>0</v>
      </c>
      <c r="CI309" s="12">
        <v>0</v>
      </c>
      <c r="CJ309" s="12">
        <v>0</v>
      </c>
      <c r="CK309" s="12">
        <v>0</v>
      </c>
      <c r="CL309" s="12">
        <v>0</v>
      </c>
      <c r="CM309" s="12">
        <v>0</v>
      </c>
      <c r="CN309" s="12">
        <v>0</v>
      </c>
      <c r="CO309" s="12">
        <v>0</v>
      </c>
      <c r="CP309" s="12">
        <v>0</v>
      </c>
      <c r="CQ309" s="12">
        <v>0</v>
      </c>
      <c r="CR309" s="12">
        <v>0</v>
      </c>
      <c r="CS309" s="12">
        <v>0</v>
      </c>
      <c r="CT309" s="12">
        <v>0</v>
      </c>
      <c r="CU309" s="12">
        <v>0</v>
      </c>
      <c r="CV309" s="12">
        <v>0</v>
      </c>
      <c r="CW309" s="12">
        <v>0</v>
      </c>
      <c r="CX309" s="12">
        <v>0</v>
      </c>
      <c r="CY309" s="12">
        <v>0</v>
      </c>
      <c r="CZ309" s="12">
        <v>0</v>
      </c>
      <c r="DA309" s="12">
        <v>0</v>
      </c>
      <c r="DB309" s="12">
        <v>0</v>
      </c>
      <c r="DC309" s="12">
        <v>0</v>
      </c>
      <c r="DD309" s="12">
        <v>0</v>
      </c>
      <c r="DE309" s="13">
        <v>0</v>
      </c>
      <c r="DF309" s="10">
        <v>0</v>
      </c>
      <c r="DG309" s="1">
        <f t="shared" si="4"/>
        <v>62</v>
      </c>
    </row>
    <row r="310" spans="1:111" ht="16.5" x14ac:dyDescent="0.35">
      <c r="A310" s="12">
        <v>19</v>
      </c>
      <c r="B310" s="11">
        <v>2</v>
      </c>
      <c r="C310" s="11">
        <v>20</v>
      </c>
      <c r="D310" s="12" t="s">
        <v>86</v>
      </c>
      <c r="E310" s="12">
        <v>28.41</v>
      </c>
      <c r="F310" s="12">
        <v>73.2</v>
      </c>
      <c r="G310" s="12">
        <v>121</v>
      </c>
      <c r="H310" s="12">
        <v>180.87</v>
      </c>
      <c r="I310" s="12">
        <v>244.79</v>
      </c>
      <c r="J310" s="12">
        <v>313.02999999999997</v>
      </c>
      <c r="K310" s="12">
        <v>385.86</v>
      </c>
      <c r="L310" s="12">
        <v>463.59</v>
      </c>
      <c r="M310" s="12">
        <v>546.55999999999995</v>
      </c>
      <c r="N310" s="12">
        <v>635.13</v>
      </c>
      <c r="O310" s="12">
        <v>729.65</v>
      </c>
      <c r="P310" s="12">
        <v>830.54</v>
      </c>
      <c r="Q310" s="12">
        <v>938.2</v>
      </c>
      <c r="R310" s="12">
        <v>1053.0999999999999</v>
      </c>
      <c r="S310" s="12">
        <v>1175.73</v>
      </c>
      <c r="T310" s="12">
        <v>1306.5999999999999</v>
      </c>
      <c r="U310" s="12">
        <v>1446.31</v>
      </c>
      <c r="V310" s="12">
        <v>1595.51</v>
      </c>
      <c r="W310" s="12">
        <v>1754.89</v>
      </c>
      <c r="X310" s="12">
        <v>1925.2</v>
      </c>
      <c r="Y310" s="12">
        <v>2031.06</v>
      </c>
      <c r="Z310" s="12">
        <v>2143.46</v>
      </c>
      <c r="AA310" s="12">
        <v>2262.86</v>
      </c>
      <c r="AB310" s="12">
        <v>2389.71</v>
      </c>
      <c r="AC310" s="12">
        <v>2524.5</v>
      </c>
      <c r="AD310" s="12">
        <v>2667.7</v>
      </c>
      <c r="AE310" s="12">
        <v>2819.79</v>
      </c>
      <c r="AF310" s="12">
        <v>2981.25</v>
      </c>
      <c r="AG310" s="12">
        <v>3152.61</v>
      </c>
      <c r="AH310" s="12">
        <v>3334.47</v>
      </c>
      <c r="AI310" s="12">
        <v>3527.52</v>
      </c>
      <c r="AJ310" s="12">
        <v>3732.58</v>
      </c>
      <c r="AK310" s="12">
        <v>3950.6</v>
      </c>
      <c r="AL310" s="12">
        <v>4182.71</v>
      </c>
      <c r="AM310" s="12">
        <v>4430.2</v>
      </c>
      <c r="AN310" s="12">
        <v>4694.51</v>
      </c>
      <c r="AO310" s="12">
        <v>4977.28</v>
      </c>
      <c r="AP310" s="12">
        <v>5280.28</v>
      </c>
      <c r="AQ310" s="12">
        <v>5605.39</v>
      </c>
      <c r="AR310" s="12">
        <v>5954.58</v>
      </c>
      <c r="AS310" s="12">
        <v>6329.93</v>
      </c>
      <c r="AT310" s="12">
        <v>6733.67</v>
      </c>
      <c r="AU310" s="12">
        <v>7168.27</v>
      </c>
      <c r="AV310" s="12">
        <v>7636.51</v>
      </c>
      <c r="AW310" s="12">
        <v>8141.54</v>
      </c>
      <c r="AX310" s="12">
        <v>8687.08</v>
      </c>
      <c r="AY310" s="12">
        <v>9277.4500000000007</v>
      </c>
      <c r="AZ310" s="12">
        <v>9917.7900000000009</v>
      </c>
      <c r="BA310" s="12">
        <v>10614.17</v>
      </c>
      <c r="BB310" s="12">
        <v>11373.84</v>
      </c>
      <c r="BC310" s="12">
        <v>12204.06</v>
      </c>
      <c r="BD310" s="12">
        <v>13115.01</v>
      </c>
      <c r="BE310" s="12">
        <v>14119.21</v>
      </c>
      <c r="BF310" s="12">
        <v>15232.5</v>
      </c>
      <c r="BG310" s="12">
        <v>16474.62</v>
      </c>
      <c r="BH310" s="12">
        <v>17870.259999999998</v>
      </c>
      <c r="BI310" s="12">
        <v>19450.98</v>
      </c>
      <c r="BJ310" s="12">
        <v>21257.599999999999</v>
      </c>
      <c r="BK310" s="12">
        <v>23342.89</v>
      </c>
      <c r="BL310" s="12">
        <v>25775.59</v>
      </c>
      <c r="BM310" s="12">
        <v>0</v>
      </c>
      <c r="BN310" s="12">
        <v>0</v>
      </c>
      <c r="BO310" s="12">
        <v>0</v>
      </c>
      <c r="BP310" s="12">
        <v>0</v>
      </c>
      <c r="BQ310" s="12">
        <v>0</v>
      </c>
      <c r="BR310" s="12">
        <v>0</v>
      </c>
      <c r="BS310" s="12">
        <v>0</v>
      </c>
      <c r="BT310" s="12">
        <v>0</v>
      </c>
      <c r="BU310" s="12">
        <v>0</v>
      </c>
      <c r="BV310" s="12">
        <v>0</v>
      </c>
      <c r="BW310" s="12">
        <v>0</v>
      </c>
      <c r="BX310" s="12">
        <v>0</v>
      </c>
      <c r="BY310" s="12">
        <v>0</v>
      </c>
      <c r="BZ310" s="12">
        <v>0</v>
      </c>
      <c r="CA310" s="12">
        <v>0</v>
      </c>
      <c r="CB310" s="12">
        <v>0</v>
      </c>
      <c r="CC310" s="12">
        <v>0</v>
      </c>
      <c r="CD310" s="12">
        <v>0</v>
      </c>
      <c r="CE310" s="12">
        <v>0</v>
      </c>
      <c r="CF310" s="12">
        <v>0</v>
      </c>
      <c r="CG310" s="12">
        <v>0</v>
      </c>
      <c r="CH310" s="12">
        <v>0</v>
      </c>
      <c r="CI310" s="12">
        <v>0</v>
      </c>
      <c r="CJ310" s="12">
        <v>0</v>
      </c>
      <c r="CK310" s="12">
        <v>0</v>
      </c>
      <c r="CL310" s="12">
        <v>0</v>
      </c>
      <c r="CM310" s="12">
        <v>0</v>
      </c>
      <c r="CN310" s="12">
        <v>0</v>
      </c>
      <c r="CO310" s="12">
        <v>0</v>
      </c>
      <c r="CP310" s="12">
        <v>0</v>
      </c>
      <c r="CQ310" s="12">
        <v>0</v>
      </c>
      <c r="CR310" s="12">
        <v>0</v>
      </c>
      <c r="CS310" s="12">
        <v>0</v>
      </c>
      <c r="CT310" s="12">
        <v>0</v>
      </c>
      <c r="CU310" s="12">
        <v>0</v>
      </c>
      <c r="CV310" s="12">
        <v>0</v>
      </c>
      <c r="CW310" s="12">
        <v>0</v>
      </c>
      <c r="CX310" s="12">
        <v>0</v>
      </c>
      <c r="CY310" s="12">
        <v>0</v>
      </c>
      <c r="CZ310" s="12">
        <v>0</v>
      </c>
      <c r="DA310" s="12">
        <v>0</v>
      </c>
      <c r="DB310" s="12">
        <v>0</v>
      </c>
      <c r="DC310" s="12">
        <v>0</v>
      </c>
      <c r="DD310" s="12">
        <v>0</v>
      </c>
      <c r="DE310" s="13">
        <v>0</v>
      </c>
      <c r="DF310" s="10">
        <v>0</v>
      </c>
      <c r="DG310" s="1">
        <f t="shared" si="4"/>
        <v>61</v>
      </c>
    </row>
    <row r="311" spans="1:111" ht="16.5" x14ac:dyDescent="0.35">
      <c r="A311" s="12">
        <v>20</v>
      </c>
      <c r="B311" s="11">
        <v>2</v>
      </c>
      <c r="C311" s="11">
        <v>20</v>
      </c>
      <c r="D311" s="12" t="s">
        <v>86</v>
      </c>
      <c r="E311" s="12">
        <v>30.03</v>
      </c>
      <c r="F311" s="12">
        <v>77.39</v>
      </c>
      <c r="G311" s="12">
        <v>127.94</v>
      </c>
      <c r="H311" s="12">
        <v>191.27</v>
      </c>
      <c r="I311" s="12">
        <v>258.89999999999998</v>
      </c>
      <c r="J311" s="12">
        <v>331.11</v>
      </c>
      <c r="K311" s="12">
        <v>408.22</v>
      </c>
      <c r="L311" s="12">
        <v>490.54</v>
      </c>
      <c r="M311" s="12">
        <v>578.44000000000005</v>
      </c>
      <c r="N311" s="12">
        <v>672.27</v>
      </c>
      <c r="O311" s="12">
        <v>772.45</v>
      </c>
      <c r="P311" s="12">
        <v>879.39</v>
      </c>
      <c r="Q311" s="12">
        <v>993.55</v>
      </c>
      <c r="R311" s="12">
        <v>1115.4000000000001</v>
      </c>
      <c r="S311" s="12">
        <v>1245.47</v>
      </c>
      <c r="T311" s="12">
        <v>1384.36</v>
      </c>
      <c r="U311" s="12">
        <v>1532.69</v>
      </c>
      <c r="V311" s="12">
        <v>1691.18</v>
      </c>
      <c r="W311" s="12">
        <v>1860.56</v>
      </c>
      <c r="X311" s="12">
        <v>2041.66</v>
      </c>
      <c r="Y311" s="12">
        <v>2154.65</v>
      </c>
      <c r="Z311" s="12">
        <v>2274.66</v>
      </c>
      <c r="AA311" s="12">
        <v>2402.1799999999998</v>
      </c>
      <c r="AB311" s="12">
        <v>2537.6799999999998</v>
      </c>
      <c r="AC311" s="12">
        <v>2681.62</v>
      </c>
      <c r="AD311" s="12">
        <v>2834.51</v>
      </c>
      <c r="AE311" s="12">
        <v>2996.81</v>
      </c>
      <c r="AF311" s="12">
        <v>3169.07</v>
      </c>
      <c r="AG311" s="12">
        <v>3351.87</v>
      </c>
      <c r="AH311" s="12">
        <v>3545.93</v>
      </c>
      <c r="AI311" s="12">
        <v>3752.06</v>
      </c>
      <c r="AJ311" s="12">
        <v>3971.22</v>
      </c>
      <c r="AK311" s="12">
        <v>4204.54</v>
      </c>
      <c r="AL311" s="12">
        <v>4453.32</v>
      </c>
      <c r="AM311" s="12">
        <v>4719.01</v>
      </c>
      <c r="AN311" s="12">
        <v>5003.25</v>
      </c>
      <c r="AO311" s="12">
        <v>5307.84</v>
      </c>
      <c r="AP311" s="12">
        <v>5634.65</v>
      </c>
      <c r="AQ311" s="12">
        <v>5985.66</v>
      </c>
      <c r="AR311" s="12">
        <v>6362.97</v>
      </c>
      <c r="AS311" s="12">
        <v>6768.82</v>
      </c>
      <c r="AT311" s="12">
        <v>7205.68</v>
      </c>
      <c r="AU311" s="12">
        <v>7676.36</v>
      </c>
      <c r="AV311" s="12">
        <v>8184.03</v>
      </c>
      <c r="AW311" s="12">
        <v>8732.41</v>
      </c>
      <c r="AX311" s="12">
        <v>9325.8700000000008</v>
      </c>
      <c r="AY311" s="12">
        <v>9969.5499999999993</v>
      </c>
      <c r="AZ311" s="12">
        <v>10669.57</v>
      </c>
      <c r="BA311" s="12">
        <v>11433.2</v>
      </c>
      <c r="BB311" s="12">
        <v>12267.75</v>
      </c>
      <c r="BC311" s="12">
        <v>13183.45</v>
      </c>
      <c r="BD311" s="12">
        <v>14192.9</v>
      </c>
      <c r="BE311" s="12">
        <v>15311.99</v>
      </c>
      <c r="BF311" s="12">
        <v>16560.599999999999</v>
      </c>
      <c r="BG311" s="12">
        <v>17963.52</v>
      </c>
      <c r="BH311" s="12">
        <v>19552.490000000002</v>
      </c>
      <c r="BI311" s="12">
        <v>21368.54</v>
      </c>
      <c r="BJ311" s="12">
        <v>23464.71</v>
      </c>
      <c r="BK311" s="12">
        <v>25910.11</v>
      </c>
      <c r="BL311" s="12">
        <v>0</v>
      </c>
      <c r="BM311" s="12">
        <v>0</v>
      </c>
      <c r="BN311" s="12">
        <v>0</v>
      </c>
      <c r="BO311" s="12">
        <v>0</v>
      </c>
      <c r="BP311" s="12">
        <v>0</v>
      </c>
      <c r="BQ311" s="12">
        <v>0</v>
      </c>
      <c r="BR311" s="12">
        <v>0</v>
      </c>
      <c r="BS311" s="12">
        <v>0</v>
      </c>
      <c r="BT311" s="12">
        <v>0</v>
      </c>
      <c r="BU311" s="12">
        <v>0</v>
      </c>
      <c r="BV311" s="12">
        <v>0</v>
      </c>
      <c r="BW311" s="12">
        <v>0</v>
      </c>
      <c r="BX311" s="12">
        <v>0</v>
      </c>
      <c r="BY311" s="12">
        <v>0</v>
      </c>
      <c r="BZ311" s="12">
        <v>0</v>
      </c>
      <c r="CA311" s="12">
        <v>0</v>
      </c>
      <c r="CB311" s="12">
        <v>0</v>
      </c>
      <c r="CC311" s="12">
        <v>0</v>
      </c>
      <c r="CD311" s="12">
        <v>0</v>
      </c>
      <c r="CE311" s="12">
        <v>0</v>
      </c>
      <c r="CF311" s="12">
        <v>0</v>
      </c>
      <c r="CG311" s="12">
        <v>0</v>
      </c>
      <c r="CH311" s="12">
        <v>0</v>
      </c>
      <c r="CI311" s="12">
        <v>0</v>
      </c>
      <c r="CJ311" s="12">
        <v>0</v>
      </c>
      <c r="CK311" s="12">
        <v>0</v>
      </c>
      <c r="CL311" s="12">
        <v>0</v>
      </c>
      <c r="CM311" s="12">
        <v>0</v>
      </c>
      <c r="CN311" s="12">
        <v>0</v>
      </c>
      <c r="CO311" s="12">
        <v>0</v>
      </c>
      <c r="CP311" s="12">
        <v>0</v>
      </c>
      <c r="CQ311" s="12">
        <v>0</v>
      </c>
      <c r="CR311" s="12">
        <v>0</v>
      </c>
      <c r="CS311" s="12">
        <v>0</v>
      </c>
      <c r="CT311" s="12">
        <v>0</v>
      </c>
      <c r="CU311" s="12">
        <v>0</v>
      </c>
      <c r="CV311" s="12">
        <v>0</v>
      </c>
      <c r="CW311" s="12">
        <v>0</v>
      </c>
      <c r="CX311" s="12">
        <v>0</v>
      </c>
      <c r="CY311" s="12">
        <v>0</v>
      </c>
      <c r="CZ311" s="12">
        <v>0</v>
      </c>
      <c r="DA311" s="12">
        <v>0</v>
      </c>
      <c r="DB311" s="12">
        <v>0</v>
      </c>
      <c r="DC311" s="12">
        <v>0</v>
      </c>
      <c r="DD311" s="12">
        <v>0</v>
      </c>
      <c r="DE311" s="13">
        <v>0</v>
      </c>
      <c r="DF311" s="10">
        <v>0</v>
      </c>
      <c r="DG311" s="1">
        <f t="shared" si="4"/>
        <v>60</v>
      </c>
    </row>
    <row r="312" spans="1:111" ht="16.5" x14ac:dyDescent="0.35">
      <c r="A312" s="12">
        <v>21</v>
      </c>
      <c r="B312" s="11">
        <v>2</v>
      </c>
      <c r="C312" s="11">
        <v>20</v>
      </c>
      <c r="D312" s="12" t="s">
        <v>86</v>
      </c>
      <c r="E312" s="12">
        <v>31.75</v>
      </c>
      <c r="F312" s="12">
        <v>81.849999999999994</v>
      </c>
      <c r="G312" s="12">
        <v>135.33000000000001</v>
      </c>
      <c r="H312" s="12">
        <v>202.35</v>
      </c>
      <c r="I312" s="12">
        <v>273.95</v>
      </c>
      <c r="J312" s="12">
        <v>350.42</v>
      </c>
      <c r="K312" s="12">
        <v>432.09</v>
      </c>
      <c r="L312" s="12">
        <v>519.32000000000005</v>
      </c>
      <c r="M312" s="12">
        <v>612.47</v>
      </c>
      <c r="N312" s="12">
        <v>711.94</v>
      </c>
      <c r="O312" s="12">
        <v>818.16</v>
      </c>
      <c r="P312" s="12">
        <v>931.58</v>
      </c>
      <c r="Q312" s="12">
        <v>1052.6600000000001</v>
      </c>
      <c r="R312" s="12">
        <v>1181.95</v>
      </c>
      <c r="S312" s="12">
        <v>1320.02</v>
      </c>
      <c r="T312" s="12">
        <v>1467.5</v>
      </c>
      <c r="U312" s="12">
        <v>1625.11</v>
      </c>
      <c r="V312" s="12">
        <v>1793.59</v>
      </c>
      <c r="W312" s="12">
        <v>1973.74</v>
      </c>
      <c r="X312" s="12">
        <v>2166.4499999999998</v>
      </c>
      <c r="Y312" s="12">
        <v>2287.13</v>
      </c>
      <c r="Z312" s="12">
        <v>2415.34</v>
      </c>
      <c r="AA312" s="12">
        <v>2551.58</v>
      </c>
      <c r="AB312" s="12">
        <v>2696.31</v>
      </c>
      <c r="AC312" s="12">
        <v>2850.04</v>
      </c>
      <c r="AD312" s="12">
        <v>3013.23</v>
      </c>
      <c r="AE312" s="12">
        <v>3186.43</v>
      </c>
      <c r="AF312" s="12">
        <v>3370.23</v>
      </c>
      <c r="AG312" s="12">
        <v>3565.35</v>
      </c>
      <c r="AH312" s="12">
        <v>3772.61</v>
      </c>
      <c r="AI312" s="12">
        <v>3992.98</v>
      </c>
      <c r="AJ312" s="12">
        <v>4227.57</v>
      </c>
      <c r="AK312" s="12">
        <v>4477.71</v>
      </c>
      <c r="AL312" s="12">
        <v>4744.8599999999997</v>
      </c>
      <c r="AM312" s="12">
        <v>5030.66</v>
      </c>
      <c r="AN312" s="12">
        <v>5336.92</v>
      </c>
      <c r="AO312" s="12">
        <v>5665.51</v>
      </c>
      <c r="AP312" s="12">
        <v>6018.45</v>
      </c>
      <c r="AQ312" s="12">
        <v>6397.82</v>
      </c>
      <c r="AR312" s="12">
        <v>6805.9</v>
      </c>
      <c r="AS312" s="12">
        <v>7245.16</v>
      </c>
      <c r="AT312" s="12">
        <v>7718.41</v>
      </c>
      <c r="AU312" s="12">
        <v>8228.86</v>
      </c>
      <c r="AV312" s="12">
        <v>8780.25</v>
      </c>
      <c r="AW312" s="12">
        <v>9376.9599999999991</v>
      </c>
      <c r="AX312" s="12">
        <v>10024.17</v>
      </c>
      <c r="AY312" s="12">
        <v>10728.01</v>
      </c>
      <c r="AZ312" s="12">
        <v>11495.83</v>
      </c>
      <c r="BA312" s="12">
        <v>12334.96</v>
      </c>
      <c r="BB312" s="12">
        <v>13255.67</v>
      </c>
      <c r="BC312" s="12">
        <v>14270.65</v>
      </c>
      <c r="BD312" s="12">
        <v>15395.87</v>
      </c>
      <c r="BE312" s="12">
        <v>16651.32</v>
      </c>
      <c r="BF312" s="12">
        <v>18061.919999999998</v>
      </c>
      <c r="BG312" s="12">
        <v>19659.599999999999</v>
      </c>
      <c r="BH312" s="12">
        <v>21485.599999999999</v>
      </c>
      <c r="BI312" s="12">
        <v>23593.26</v>
      </c>
      <c r="BJ312" s="12">
        <v>26052.05</v>
      </c>
      <c r="BK312" s="12">
        <v>0</v>
      </c>
      <c r="BL312" s="12">
        <v>0</v>
      </c>
      <c r="BM312" s="12">
        <v>0</v>
      </c>
      <c r="BN312" s="12">
        <v>0</v>
      </c>
      <c r="BO312" s="12">
        <v>0</v>
      </c>
      <c r="BP312" s="12">
        <v>0</v>
      </c>
      <c r="BQ312" s="12">
        <v>0</v>
      </c>
      <c r="BR312" s="12">
        <v>0</v>
      </c>
      <c r="BS312" s="12">
        <v>0</v>
      </c>
      <c r="BT312" s="12">
        <v>0</v>
      </c>
      <c r="BU312" s="12">
        <v>0</v>
      </c>
      <c r="BV312" s="12">
        <v>0</v>
      </c>
      <c r="BW312" s="12">
        <v>0</v>
      </c>
      <c r="BX312" s="12">
        <v>0</v>
      </c>
      <c r="BY312" s="12">
        <v>0</v>
      </c>
      <c r="BZ312" s="12">
        <v>0</v>
      </c>
      <c r="CA312" s="12">
        <v>0</v>
      </c>
      <c r="CB312" s="12">
        <v>0</v>
      </c>
      <c r="CC312" s="12">
        <v>0</v>
      </c>
      <c r="CD312" s="12">
        <v>0</v>
      </c>
      <c r="CE312" s="12">
        <v>0</v>
      </c>
      <c r="CF312" s="12">
        <v>0</v>
      </c>
      <c r="CG312" s="12">
        <v>0</v>
      </c>
      <c r="CH312" s="12">
        <v>0</v>
      </c>
      <c r="CI312" s="12">
        <v>0</v>
      </c>
      <c r="CJ312" s="12">
        <v>0</v>
      </c>
      <c r="CK312" s="12">
        <v>0</v>
      </c>
      <c r="CL312" s="12">
        <v>0</v>
      </c>
      <c r="CM312" s="12">
        <v>0</v>
      </c>
      <c r="CN312" s="12">
        <v>0</v>
      </c>
      <c r="CO312" s="12">
        <v>0</v>
      </c>
      <c r="CP312" s="12">
        <v>0</v>
      </c>
      <c r="CQ312" s="12">
        <v>0</v>
      </c>
      <c r="CR312" s="12">
        <v>0</v>
      </c>
      <c r="CS312" s="12">
        <v>0</v>
      </c>
      <c r="CT312" s="12">
        <v>0</v>
      </c>
      <c r="CU312" s="12">
        <v>0</v>
      </c>
      <c r="CV312" s="12">
        <v>0</v>
      </c>
      <c r="CW312" s="12">
        <v>0</v>
      </c>
      <c r="CX312" s="12">
        <v>0</v>
      </c>
      <c r="CY312" s="12">
        <v>0</v>
      </c>
      <c r="CZ312" s="12">
        <v>0</v>
      </c>
      <c r="DA312" s="12">
        <v>0</v>
      </c>
      <c r="DB312" s="12">
        <v>0</v>
      </c>
      <c r="DC312" s="12">
        <v>0</v>
      </c>
      <c r="DD312" s="12">
        <v>0</v>
      </c>
      <c r="DE312" s="13">
        <v>0</v>
      </c>
      <c r="DF312" s="10">
        <v>0</v>
      </c>
      <c r="DG312" s="1">
        <f t="shared" si="4"/>
        <v>59</v>
      </c>
    </row>
    <row r="313" spans="1:111" ht="16.5" x14ac:dyDescent="0.35">
      <c r="A313" s="12">
        <v>22</v>
      </c>
      <c r="B313" s="11">
        <v>2</v>
      </c>
      <c r="C313" s="11">
        <v>20</v>
      </c>
      <c r="D313" s="12" t="s">
        <v>86</v>
      </c>
      <c r="E313" s="12">
        <v>33.58</v>
      </c>
      <c r="F313" s="12">
        <v>86.6</v>
      </c>
      <c r="G313" s="12">
        <v>143.21</v>
      </c>
      <c r="H313" s="12">
        <v>214.18</v>
      </c>
      <c r="I313" s="12">
        <v>290.01</v>
      </c>
      <c r="J313" s="12">
        <v>371.03</v>
      </c>
      <c r="K313" s="12">
        <v>457.58</v>
      </c>
      <c r="L313" s="12">
        <v>550.04999999999995</v>
      </c>
      <c r="M313" s="12">
        <v>648.83000000000004</v>
      </c>
      <c r="N313" s="12">
        <v>754.32</v>
      </c>
      <c r="O313" s="12">
        <v>867</v>
      </c>
      <c r="P313" s="12">
        <v>987.33</v>
      </c>
      <c r="Q313" s="12">
        <v>1115.8399999999999</v>
      </c>
      <c r="R313" s="12">
        <v>1253.0999999999999</v>
      </c>
      <c r="S313" s="12">
        <v>1399.75</v>
      </c>
      <c r="T313" s="12">
        <v>1556.49</v>
      </c>
      <c r="U313" s="12">
        <v>1724.07</v>
      </c>
      <c r="V313" s="12">
        <v>1903.3</v>
      </c>
      <c r="W313" s="12">
        <v>2095.06</v>
      </c>
      <c r="X313" s="12">
        <v>2300.2600000000002</v>
      </c>
      <c r="Y313" s="12">
        <v>2429.21</v>
      </c>
      <c r="Z313" s="12">
        <v>2566.23</v>
      </c>
      <c r="AA313" s="12">
        <v>2711.79</v>
      </c>
      <c r="AB313" s="12">
        <v>2866.4</v>
      </c>
      <c r="AC313" s="12">
        <v>3030.53</v>
      </c>
      <c r="AD313" s="12">
        <v>3204.72</v>
      </c>
      <c r="AE313" s="12">
        <v>3389.59</v>
      </c>
      <c r="AF313" s="12">
        <v>3585.83</v>
      </c>
      <c r="AG313" s="12">
        <v>3794.27</v>
      </c>
      <c r="AH313" s="12">
        <v>4015.9</v>
      </c>
      <c r="AI313" s="12">
        <v>4251.8500000000004</v>
      </c>
      <c r="AJ313" s="12">
        <v>4503.42</v>
      </c>
      <c r="AK313" s="12">
        <v>4772.1000000000004</v>
      </c>
      <c r="AL313" s="12">
        <v>5059.55</v>
      </c>
      <c r="AM313" s="12">
        <v>5367.56</v>
      </c>
      <c r="AN313" s="12">
        <v>5698.04</v>
      </c>
      <c r="AO313" s="12">
        <v>6053</v>
      </c>
      <c r="AP313" s="12">
        <v>6434.56</v>
      </c>
      <c r="AQ313" s="12">
        <v>6844.97</v>
      </c>
      <c r="AR313" s="12">
        <v>7286.76</v>
      </c>
      <c r="AS313" s="12">
        <v>7762.73</v>
      </c>
      <c r="AT313" s="12">
        <v>8276.11</v>
      </c>
      <c r="AU313" s="12">
        <v>8830.66</v>
      </c>
      <c r="AV313" s="12">
        <v>9430.7999999999993</v>
      </c>
      <c r="AW313" s="12">
        <v>10081.719999999999</v>
      </c>
      <c r="AX313" s="12">
        <v>10789.61</v>
      </c>
      <c r="AY313" s="12">
        <v>11561.84</v>
      </c>
      <c r="AZ313" s="12">
        <v>12405.78</v>
      </c>
      <c r="BA313" s="12">
        <v>13331.79</v>
      </c>
      <c r="BB313" s="12">
        <v>14352.59</v>
      </c>
      <c r="BC313" s="12">
        <v>15484.27</v>
      </c>
      <c r="BD313" s="12">
        <v>16746.93</v>
      </c>
      <c r="BE313" s="12">
        <v>18165.63</v>
      </c>
      <c r="BF313" s="12">
        <v>19772.48</v>
      </c>
      <c r="BG313" s="12">
        <v>21608.959999999999</v>
      </c>
      <c r="BH313" s="12">
        <v>23728.73</v>
      </c>
      <c r="BI313" s="12">
        <v>26201.63</v>
      </c>
      <c r="BJ313" s="12">
        <v>0</v>
      </c>
      <c r="BK313" s="12">
        <v>0</v>
      </c>
      <c r="BL313" s="12">
        <v>0</v>
      </c>
      <c r="BM313" s="12">
        <v>0</v>
      </c>
      <c r="BN313" s="12">
        <v>0</v>
      </c>
      <c r="BO313" s="12">
        <v>0</v>
      </c>
      <c r="BP313" s="12">
        <v>0</v>
      </c>
      <c r="BQ313" s="12">
        <v>0</v>
      </c>
      <c r="BR313" s="12">
        <v>0</v>
      </c>
      <c r="BS313" s="12">
        <v>0</v>
      </c>
      <c r="BT313" s="12">
        <v>0</v>
      </c>
      <c r="BU313" s="12">
        <v>0</v>
      </c>
      <c r="BV313" s="12">
        <v>0</v>
      </c>
      <c r="BW313" s="12">
        <v>0</v>
      </c>
      <c r="BX313" s="12">
        <v>0</v>
      </c>
      <c r="BY313" s="12">
        <v>0</v>
      </c>
      <c r="BZ313" s="12">
        <v>0</v>
      </c>
      <c r="CA313" s="12">
        <v>0</v>
      </c>
      <c r="CB313" s="12">
        <v>0</v>
      </c>
      <c r="CC313" s="12">
        <v>0</v>
      </c>
      <c r="CD313" s="12">
        <v>0</v>
      </c>
      <c r="CE313" s="12">
        <v>0</v>
      </c>
      <c r="CF313" s="12">
        <v>0</v>
      </c>
      <c r="CG313" s="12">
        <v>0</v>
      </c>
      <c r="CH313" s="12">
        <v>0</v>
      </c>
      <c r="CI313" s="12">
        <v>0</v>
      </c>
      <c r="CJ313" s="12">
        <v>0</v>
      </c>
      <c r="CK313" s="12">
        <v>0</v>
      </c>
      <c r="CL313" s="12">
        <v>0</v>
      </c>
      <c r="CM313" s="12">
        <v>0</v>
      </c>
      <c r="CN313" s="12">
        <v>0</v>
      </c>
      <c r="CO313" s="12">
        <v>0</v>
      </c>
      <c r="CP313" s="12">
        <v>0</v>
      </c>
      <c r="CQ313" s="12">
        <v>0</v>
      </c>
      <c r="CR313" s="12">
        <v>0</v>
      </c>
      <c r="CS313" s="12">
        <v>0</v>
      </c>
      <c r="CT313" s="12">
        <v>0</v>
      </c>
      <c r="CU313" s="12">
        <v>0</v>
      </c>
      <c r="CV313" s="12">
        <v>0</v>
      </c>
      <c r="CW313" s="12">
        <v>0</v>
      </c>
      <c r="CX313" s="12">
        <v>0</v>
      </c>
      <c r="CY313" s="12">
        <v>0</v>
      </c>
      <c r="CZ313" s="12">
        <v>0</v>
      </c>
      <c r="DA313" s="12">
        <v>0</v>
      </c>
      <c r="DB313" s="12">
        <v>0</v>
      </c>
      <c r="DC313" s="12">
        <v>0</v>
      </c>
      <c r="DD313" s="12">
        <v>0</v>
      </c>
      <c r="DE313" s="13">
        <v>0</v>
      </c>
      <c r="DF313" s="10">
        <v>0</v>
      </c>
      <c r="DG313" s="1">
        <f t="shared" si="4"/>
        <v>58</v>
      </c>
    </row>
    <row r="314" spans="1:111" ht="16.5" x14ac:dyDescent="0.35">
      <c r="A314" s="12">
        <v>23</v>
      </c>
      <c r="B314" s="11">
        <v>2</v>
      </c>
      <c r="C314" s="11">
        <v>20</v>
      </c>
      <c r="D314" s="12" t="s">
        <v>86</v>
      </c>
      <c r="E314" s="12">
        <v>35.520000000000003</v>
      </c>
      <c r="F314" s="12">
        <v>91.66</v>
      </c>
      <c r="G314" s="12">
        <v>151.6</v>
      </c>
      <c r="H314" s="12">
        <v>226.79</v>
      </c>
      <c r="I314" s="12">
        <v>307.14999999999998</v>
      </c>
      <c r="J314" s="12">
        <v>393.04</v>
      </c>
      <c r="K314" s="12">
        <v>484.82</v>
      </c>
      <c r="L314" s="12">
        <v>582.9</v>
      </c>
      <c r="M314" s="12">
        <v>687.68</v>
      </c>
      <c r="N314" s="12">
        <v>799.62</v>
      </c>
      <c r="O314" s="12">
        <v>919.2</v>
      </c>
      <c r="P314" s="12">
        <v>1046.94</v>
      </c>
      <c r="Q314" s="12">
        <v>1183.4000000000001</v>
      </c>
      <c r="R314" s="12">
        <v>1329.22</v>
      </c>
      <c r="S314" s="12">
        <v>1485.11</v>
      </c>
      <c r="T314" s="12">
        <v>1651.82</v>
      </c>
      <c r="U314" s="12">
        <v>1830.14</v>
      </c>
      <c r="V314" s="12">
        <v>2020.96</v>
      </c>
      <c r="W314" s="12">
        <v>2225.1999999999998</v>
      </c>
      <c r="X314" s="12">
        <v>2443.83</v>
      </c>
      <c r="Y314" s="12">
        <v>2581.67</v>
      </c>
      <c r="Z314" s="12">
        <v>2728.11</v>
      </c>
      <c r="AA314" s="12">
        <v>2883.65</v>
      </c>
      <c r="AB314" s="12">
        <v>3048.77</v>
      </c>
      <c r="AC314" s="12">
        <v>3224.01</v>
      </c>
      <c r="AD314" s="12">
        <v>3409.99</v>
      </c>
      <c r="AE314" s="12">
        <v>3607.41</v>
      </c>
      <c r="AF314" s="12">
        <v>3817.11</v>
      </c>
      <c r="AG314" s="12">
        <v>4040.07</v>
      </c>
      <c r="AH314" s="12">
        <v>4277.43</v>
      </c>
      <c r="AI314" s="12">
        <v>4530.53</v>
      </c>
      <c r="AJ314" s="12">
        <v>4800.82</v>
      </c>
      <c r="AK314" s="12">
        <v>5090</v>
      </c>
      <c r="AL314" s="12">
        <v>5399.86</v>
      </c>
      <c r="AM314" s="12">
        <v>5732.34</v>
      </c>
      <c r="AN314" s="12">
        <v>6089.43</v>
      </c>
      <c r="AO314" s="12">
        <v>6473.28</v>
      </c>
      <c r="AP314" s="12">
        <v>6886.17</v>
      </c>
      <c r="AQ314" s="12">
        <v>7330.61</v>
      </c>
      <c r="AR314" s="12">
        <v>7809.45</v>
      </c>
      <c r="AS314" s="12">
        <v>8325.92</v>
      </c>
      <c r="AT314" s="12">
        <v>8883.81</v>
      </c>
      <c r="AU314" s="12">
        <v>9487.5499999999993</v>
      </c>
      <c r="AV314" s="12">
        <v>10142.4</v>
      </c>
      <c r="AW314" s="12">
        <v>10854.55</v>
      </c>
      <c r="AX314" s="12">
        <v>11631.42</v>
      </c>
      <c r="AY314" s="12">
        <v>12480.44</v>
      </c>
      <c r="AZ314" s="12">
        <v>13412.02</v>
      </c>
      <c r="BA314" s="12">
        <v>14438.96</v>
      </c>
      <c r="BB314" s="12">
        <v>15577.46</v>
      </c>
      <c r="BC314" s="12">
        <v>16847.72</v>
      </c>
      <c r="BD314" s="12">
        <v>18274.96</v>
      </c>
      <c r="BE314" s="12">
        <v>19891.48</v>
      </c>
      <c r="BF314" s="12">
        <v>21739.01</v>
      </c>
      <c r="BG314" s="12">
        <v>23871.53</v>
      </c>
      <c r="BH314" s="12">
        <v>26359.32</v>
      </c>
      <c r="BI314" s="12">
        <v>0</v>
      </c>
      <c r="BJ314" s="12">
        <v>0</v>
      </c>
      <c r="BK314" s="12">
        <v>0</v>
      </c>
      <c r="BL314" s="12">
        <v>0</v>
      </c>
      <c r="BM314" s="12">
        <v>0</v>
      </c>
      <c r="BN314" s="12">
        <v>0</v>
      </c>
      <c r="BO314" s="12">
        <v>0</v>
      </c>
      <c r="BP314" s="12">
        <v>0</v>
      </c>
      <c r="BQ314" s="12">
        <v>0</v>
      </c>
      <c r="BR314" s="12">
        <v>0</v>
      </c>
      <c r="BS314" s="12">
        <v>0</v>
      </c>
      <c r="BT314" s="12">
        <v>0</v>
      </c>
      <c r="BU314" s="12">
        <v>0</v>
      </c>
      <c r="BV314" s="12">
        <v>0</v>
      </c>
      <c r="BW314" s="12">
        <v>0</v>
      </c>
      <c r="BX314" s="12">
        <v>0</v>
      </c>
      <c r="BY314" s="12">
        <v>0</v>
      </c>
      <c r="BZ314" s="12">
        <v>0</v>
      </c>
      <c r="CA314" s="12">
        <v>0</v>
      </c>
      <c r="CB314" s="12">
        <v>0</v>
      </c>
      <c r="CC314" s="12">
        <v>0</v>
      </c>
      <c r="CD314" s="12">
        <v>0</v>
      </c>
      <c r="CE314" s="12">
        <v>0</v>
      </c>
      <c r="CF314" s="12">
        <v>0</v>
      </c>
      <c r="CG314" s="12">
        <v>0</v>
      </c>
      <c r="CH314" s="12">
        <v>0</v>
      </c>
      <c r="CI314" s="12">
        <v>0</v>
      </c>
      <c r="CJ314" s="12">
        <v>0</v>
      </c>
      <c r="CK314" s="12">
        <v>0</v>
      </c>
      <c r="CL314" s="12">
        <v>0</v>
      </c>
      <c r="CM314" s="12">
        <v>0</v>
      </c>
      <c r="CN314" s="12">
        <v>0</v>
      </c>
      <c r="CO314" s="12">
        <v>0</v>
      </c>
      <c r="CP314" s="12">
        <v>0</v>
      </c>
      <c r="CQ314" s="12">
        <v>0</v>
      </c>
      <c r="CR314" s="12">
        <v>0</v>
      </c>
      <c r="CS314" s="12">
        <v>0</v>
      </c>
      <c r="CT314" s="12">
        <v>0</v>
      </c>
      <c r="CU314" s="12">
        <v>0</v>
      </c>
      <c r="CV314" s="12">
        <v>0</v>
      </c>
      <c r="CW314" s="12">
        <v>0</v>
      </c>
      <c r="CX314" s="12">
        <v>0</v>
      </c>
      <c r="CY314" s="12">
        <v>0</v>
      </c>
      <c r="CZ314" s="12">
        <v>0</v>
      </c>
      <c r="DA314" s="12">
        <v>0</v>
      </c>
      <c r="DB314" s="12">
        <v>0</v>
      </c>
      <c r="DC314" s="12">
        <v>0</v>
      </c>
      <c r="DD314" s="12">
        <v>0</v>
      </c>
      <c r="DE314" s="13">
        <v>0</v>
      </c>
      <c r="DF314" s="10">
        <v>0</v>
      </c>
      <c r="DG314" s="1">
        <f t="shared" si="4"/>
        <v>57</v>
      </c>
    </row>
    <row r="315" spans="1:111" ht="16.5" x14ac:dyDescent="0.35">
      <c r="A315" s="12">
        <v>24</v>
      </c>
      <c r="B315" s="11">
        <v>2</v>
      </c>
      <c r="C315" s="11">
        <v>20</v>
      </c>
      <c r="D315" s="12" t="s">
        <v>86</v>
      </c>
      <c r="E315" s="12">
        <v>37.590000000000003</v>
      </c>
      <c r="F315" s="12">
        <v>97.05</v>
      </c>
      <c r="G315" s="12">
        <v>160.57</v>
      </c>
      <c r="H315" s="12">
        <v>240.27</v>
      </c>
      <c r="I315" s="12">
        <v>325.48</v>
      </c>
      <c r="J315" s="12">
        <v>416.58</v>
      </c>
      <c r="K315" s="12">
        <v>513.95000000000005</v>
      </c>
      <c r="L315" s="12">
        <v>618.03</v>
      </c>
      <c r="M315" s="12">
        <v>729.25</v>
      </c>
      <c r="N315" s="12">
        <v>848.08</v>
      </c>
      <c r="O315" s="12">
        <v>975.05</v>
      </c>
      <c r="P315" s="12">
        <v>1110.72</v>
      </c>
      <c r="Q315" s="12">
        <v>1255.74</v>
      </c>
      <c r="R315" s="12">
        <v>1410.79</v>
      </c>
      <c r="S315" s="12">
        <v>1576.63</v>
      </c>
      <c r="T315" s="12">
        <v>1754.07</v>
      </c>
      <c r="U315" s="12">
        <v>1943.98</v>
      </c>
      <c r="V315" s="12">
        <v>2147.2800000000002</v>
      </c>
      <c r="W315" s="12">
        <v>2364.9499999999998</v>
      </c>
      <c r="X315" s="12">
        <v>2598</v>
      </c>
      <c r="Y315" s="12">
        <v>2745.37</v>
      </c>
      <c r="Z315" s="12">
        <v>2901.89</v>
      </c>
      <c r="AA315" s="12">
        <v>3068.05</v>
      </c>
      <c r="AB315" s="12">
        <v>3244.4</v>
      </c>
      <c r="AC315" s="12">
        <v>3431.55</v>
      </c>
      <c r="AD315" s="12">
        <v>3630.22</v>
      </c>
      <c r="AE315" s="12">
        <v>3841.24</v>
      </c>
      <c r="AF315" s="12">
        <v>4065.62</v>
      </c>
      <c r="AG315" s="12">
        <v>4304.4799999999996</v>
      </c>
      <c r="AH315" s="12">
        <v>4559.17</v>
      </c>
      <c r="AI315" s="12">
        <v>4831.18</v>
      </c>
      <c r="AJ315" s="12">
        <v>5122.18</v>
      </c>
      <c r="AK315" s="12">
        <v>5434.01</v>
      </c>
      <c r="AL315" s="12">
        <v>5768.58</v>
      </c>
      <c r="AM315" s="12">
        <v>6127.94</v>
      </c>
      <c r="AN315" s="12">
        <v>6514.22</v>
      </c>
      <c r="AO315" s="12">
        <v>6929.71</v>
      </c>
      <c r="AP315" s="12">
        <v>7376.96</v>
      </c>
      <c r="AQ315" s="12">
        <v>7858.83</v>
      </c>
      <c r="AR315" s="12">
        <v>8378.57</v>
      </c>
      <c r="AS315" s="12">
        <v>8939.98</v>
      </c>
      <c r="AT315" s="12">
        <v>9547.5499999999993</v>
      </c>
      <c r="AU315" s="12">
        <v>10206.530000000001</v>
      </c>
      <c r="AV315" s="12">
        <v>10923.19</v>
      </c>
      <c r="AW315" s="12">
        <v>11704.97</v>
      </c>
      <c r="AX315" s="12">
        <v>12559.36</v>
      </c>
      <c r="AY315" s="12">
        <v>13496.83</v>
      </c>
      <c r="AZ315" s="12">
        <v>14530.27</v>
      </c>
      <c r="BA315" s="12">
        <v>15675.96</v>
      </c>
      <c r="BB315" s="12">
        <v>16954.25</v>
      </c>
      <c r="BC315" s="12">
        <v>18390.52</v>
      </c>
      <c r="BD315" s="12">
        <v>20017.259999999998</v>
      </c>
      <c r="BE315" s="12">
        <v>21876.48</v>
      </c>
      <c r="BF315" s="12">
        <v>24022.48</v>
      </c>
      <c r="BG315" s="12">
        <v>26526</v>
      </c>
      <c r="BH315" s="12">
        <v>0</v>
      </c>
      <c r="BI315" s="12">
        <v>0</v>
      </c>
      <c r="BJ315" s="12">
        <v>0</v>
      </c>
      <c r="BK315" s="12">
        <v>0</v>
      </c>
      <c r="BL315" s="12">
        <v>0</v>
      </c>
      <c r="BM315" s="12">
        <v>0</v>
      </c>
      <c r="BN315" s="12">
        <v>0</v>
      </c>
      <c r="BO315" s="12">
        <v>0</v>
      </c>
      <c r="BP315" s="12">
        <v>0</v>
      </c>
      <c r="BQ315" s="12">
        <v>0</v>
      </c>
      <c r="BR315" s="12">
        <v>0</v>
      </c>
      <c r="BS315" s="12">
        <v>0</v>
      </c>
      <c r="BT315" s="12">
        <v>0</v>
      </c>
      <c r="BU315" s="12">
        <v>0</v>
      </c>
      <c r="BV315" s="12">
        <v>0</v>
      </c>
      <c r="BW315" s="12">
        <v>0</v>
      </c>
      <c r="BX315" s="12">
        <v>0</v>
      </c>
      <c r="BY315" s="12">
        <v>0</v>
      </c>
      <c r="BZ315" s="12">
        <v>0</v>
      </c>
      <c r="CA315" s="12">
        <v>0</v>
      </c>
      <c r="CB315" s="12">
        <v>0</v>
      </c>
      <c r="CC315" s="12">
        <v>0</v>
      </c>
      <c r="CD315" s="12">
        <v>0</v>
      </c>
      <c r="CE315" s="12">
        <v>0</v>
      </c>
      <c r="CF315" s="12">
        <v>0</v>
      </c>
      <c r="CG315" s="12">
        <v>0</v>
      </c>
      <c r="CH315" s="12">
        <v>0</v>
      </c>
      <c r="CI315" s="12">
        <v>0</v>
      </c>
      <c r="CJ315" s="12">
        <v>0</v>
      </c>
      <c r="CK315" s="12">
        <v>0</v>
      </c>
      <c r="CL315" s="12">
        <v>0</v>
      </c>
      <c r="CM315" s="12">
        <v>0</v>
      </c>
      <c r="CN315" s="12">
        <v>0</v>
      </c>
      <c r="CO315" s="12">
        <v>0</v>
      </c>
      <c r="CP315" s="12">
        <v>0</v>
      </c>
      <c r="CQ315" s="12">
        <v>0</v>
      </c>
      <c r="CR315" s="12">
        <v>0</v>
      </c>
      <c r="CS315" s="12">
        <v>0</v>
      </c>
      <c r="CT315" s="12">
        <v>0</v>
      </c>
      <c r="CU315" s="12">
        <v>0</v>
      </c>
      <c r="CV315" s="12">
        <v>0</v>
      </c>
      <c r="CW315" s="12">
        <v>0</v>
      </c>
      <c r="CX315" s="12">
        <v>0</v>
      </c>
      <c r="CY315" s="12">
        <v>0</v>
      </c>
      <c r="CZ315" s="12">
        <v>0</v>
      </c>
      <c r="DA315" s="12">
        <v>0</v>
      </c>
      <c r="DB315" s="12">
        <v>0</v>
      </c>
      <c r="DC315" s="12">
        <v>0</v>
      </c>
      <c r="DD315" s="12">
        <v>0</v>
      </c>
      <c r="DE315" s="13">
        <v>0</v>
      </c>
      <c r="DF315" s="10">
        <v>0</v>
      </c>
      <c r="DG315" s="1">
        <f t="shared" si="4"/>
        <v>56</v>
      </c>
    </row>
    <row r="316" spans="1:111" ht="16.5" x14ac:dyDescent="0.35">
      <c r="A316" s="12">
        <v>25</v>
      </c>
      <c r="B316" s="11">
        <v>2</v>
      </c>
      <c r="C316" s="11">
        <v>20</v>
      </c>
      <c r="D316" s="12" t="s">
        <v>86</v>
      </c>
      <c r="E316" s="12">
        <v>39.799999999999997</v>
      </c>
      <c r="F316" s="12">
        <v>102.81</v>
      </c>
      <c r="G316" s="12">
        <v>170.15</v>
      </c>
      <c r="H316" s="12">
        <v>254.68</v>
      </c>
      <c r="I316" s="12">
        <v>345.09</v>
      </c>
      <c r="J316" s="12">
        <v>441.77</v>
      </c>
      <c r="K316" s="12">
        <v>545.13</v>
      </c>
      <c r="L316" s="12">
        <v>655.63</v>
      </c>
      <c r="M316" s="12">
        <v>773.72</v>
      </c>
      <c r="N316" s="12">
        <v>899.93</v>
      </c>
      <c r="O316" s="12">
        <v>1034.83</v>
      </c>
      <c r="P316" s="12">
        <v>1179.04</v>
      </c>
      <c r="Q316" s="12">
        <v>1333.27</v>
      </c>
      <c r="R316" s="12">
        <v>1498.27</v>
      </c>
      <c r="S316" s="12">
        <v>1674.83</v>
      </c>
      <c r="T316" s="12">
        <v>1863.85</v>
      </c>
      <c r="U316" s="12">
        <v>2066.23</v>
      </c>
      <c r="V316" s="12">
        <v>2282.9699999999998</v>
      </c>
      <c r="W316" s="12">
        <v>2515.0700000000002</v>
      </c>
      <c r="X316" s="12">
        <v>2763.57</v>
      </c>
      <c r="Y316" s="12">
        <v>2921.13</v>
      </c>
      <c r="Z316" s="12">
        <v>3088.39</v>
      </c>
      <c r="AA316" s="12">
        <v>3265.91</v>
      </c>
      <c r="AB316" s="12">
        <v>3454.3</v>
      </c>
      <c r="AC316" s="12">
        <v>3654.29</v>
      </c>
      <c r="AD316" s="12">
        <v>3866.72</v>
      </c>
      <c r="AE316" s="12">
        <v>4092.58</v>
      </c>
      <c r="AF316" s="12">
        <v>4333.03</v>
      </c>
      <c r="AG316" s="12">
        <v>4589.41</v>
      </c>
      <c r="AH316" s="12">
        <v>4863.22</v>
      </c>
      <c r="AI316" s="12">
        <v>5156.1499999999996</v>
      </c>
      <c r="AJ316" s="12">
        <v>5470.04</v>
      </c>
      <c r="AK316" s="12">
        <v>5806.84</v>
      </c>
      <c r="AL316" s="12">
        <v>6168.58</v>
      </c>
      <c r="AM316" s="12">
        <v>6557.42</v>
      </c>
      <c r="AN316" s="12">
        <v>6975.67</v>
      </c>
      <c r="AO316" s="12">
        <v>7425.88</v>
      </c>
      <c r="AP316" s="12">
        <v>7910.95</v>
      </c>
      <c r="AQ316" s="12">
        <v>8434.1299999999992</v>
      </c>
      <c r="AR316" s="12">
        <v>8999.27</v>
      </c>
      <c r="AS316" s="12">
        <v>9610.86</v>
      </c>
      <c r="AT316" s="12">
        <v>10274.219999999999</v>
      </c>
      <c r="AU316" s="12">
        <v>10995.62</v>
      </c>
      <c r="AV316" s="12">
        <v>11782.59</v>
      </c>
      <c r="AW316" s="12">
        <v>12642.65</v>
      </c>
      <c r="AX316" s="12">
        <v>13586.33</v>
      </c>
      <c r="AY316" s="12">
        <v>14626.62</v>
      </c>
      <c r="AZ316" s="12">
        <v>15779.92</v>
      </c>
      <c r="BA316" s="12">
        <v>17066.68</v>
      </c>
      <c r="BB316" s="12">
        <v>18512.47</v>
      </c>
      <c r="BC316" s="12">
        <v>20150</v>
      </c>
      <c r="BD316" s="12">
        <v>22021.55</v>
      </c>
      <c r="BE316" s="12">
        <v>24181.78</v>
      </c>
      <c r="BF316" s="12">
        <v>26701.91</v>
      </c>
      <c r="BG316" s="12">
        <v>0</v>
      </c>
      <c r="BH316" s="12">
        <v>0</v>
      </c>
      <c r="BI316" s="12">
        <v>0</v>
      </c>
      <c r="BJ316" s="12">
        <v>0</v>
      </c>
      <c r="BK316" s="12">
        <v>0</v>
      </c>
      <c r="BL316" s="12">
        <v>0</v>
      </c>
      <c r="BM316" s="12">
        <v>0</v>
      </c>
      <c r="BN316" s="12">
        <v>0</v>
      </c>
      <c r="BO316" s="12">
        <v>0</v>
      </c>
      <c r="BP316" s="12">
        <v>0</v>
      </c>
      <c r="BQ316" s="12">
        <v>0</v>
      </c>
      <c r="BR316" s="12">
        <v>0</v>
      </c>
      <c r="BS316" s="12">
        <v>0</v>
      </c>
      <c r="BT316" s="12">
        <v>0</v>
      </c>
      <c r="BU316" s="12">
        <v>0</v>
      </c>
      <c r="BV316" s="12">
        <v>0</v>
      </c>
      <c r="BW316" s="12">
        <v>0</v>
      </c>
      <c r="BX316" s="12">
        <v>0</v>
      </c>
      <c r="BY316" s="12">
        <v>0</v>
      </c>
      <c r="BZ316" s="12">
        <v>0</v>
      </c>
      <c r="CA316" s="12">
        <v>0</v>
      </c>
      <c r="CB316" s="12">
        <v>0</v>
      </c>
      <c r="CC316" s="12">
        <v>0</v>
      </c>
      <c r="CD316" s="12">
        <v>0</v>
      </c>
      <c r="CE316" s="12">
        <v>0</v>
      </c>
      <c r="CF316" s="12">
        <v>0</v>
      </c>
      <c r="CG316" s="12">
        <v>0</v>
      </c>
      <c r="CH316" s="12">
        <v>0</v>
      </c>
      <c r="CI316" s="12">
        <v>0</v>
      </c>
      <c r="CJ316" s="12">
        <v>0</v>
      </c>
      <c r="CK316" s="12">
        <v>0</v>
      </c>
      <c r="CL316" s="12">
        <v>0</v>
      </c>
      <c r="CM316" s="12">
        <v>0</v>
      </c>
      <c r="CN316" s="12">
        <v>0</v>
      </c>
      <c r="CO316" s="12">
        <v>0</v>
      </c>
      <c r="CP316" s="12">
        <v>0</v>
      </c>
      <c r="CQ316" s="12">
        <v>0</v>
      </c>
      <c r="CR316" s="12">
        <v>0</v>
      </c>
      <c r="CS316" s="12">
        <v>0</v>
      </c>
      <c r="CT316" s="12">
        <v>0</v>
      </c>
      <c r="CU316" s="12">
        <v>0</v>
      </c>
      <c r="CV316" s="12">
        <v>0</v>
      </c>
      <c r="CW316" s="12">
        <v>0</v>
      </c>
      <c r="CX316" s="12">
        <v>0</v>
      </c>
      <c r="CY316" s="12">
        <v>0</v>
      </c>
      <c r="CZ316" s="12">
        <v>0</v>
      </c>
      <c r="DA316" s="12">
        <v>0</v>
      </c>
      <c r="DB316" s="12">
        <v>0</v>
      </c>
      <c r="DC316" s="12">
        <v>0</v>
      </c>
      <c r="DD316" s="12">
        <v>0</v>
      </c>
      <c r="DE316" s="13">
        <v>0</v>
      </c>
      <c r="DF316" s="10">
        <v>0</v>
      </c>
      <c r="DG316" s="1">
        <f t="shared" si="4"/>
        <v>55</v>
      </c>
    </row>
    <row r="317" spans="1:111" ht="16.5" x14ac:dyDescent="0.35">
      <c r="A317" s="12">
        <v>26</v>
      </c>
      <c r="B317" s="11">
        <v>2</v>
      </c>
      <c r="C317" s="11">
        <v>20</v>
      </c>
      <c r="D317" s="12" t="s">
        <v>86</v>
      </c>
      <c r="E317" s="12">
        <v>42.15</v>
      </c>
      <c r="F317" s="12">
        <v>108.98</v>
      </c>
      <c r="G317" s="12">
        <v>180.41</v>
      </c>
      <c r="H317" s="12">
        <v>270.12</v>
      </c>
      <c r="I317" s="12">
        <v>366.1</v>
      </c>
      <c r="J317" s="12">
        <v>468.75</v>
      </c>
      <c r="K317" s="12">
        <v>578.53</v>
      </c>
      <c r="L317" s="12">
        <v>695.89</v>
      </c>
      <c r="M317" s="12">
        <v>821.35</v>
      </c>
      <c r="N317" s="12">
        <v>955.47</v>
      </c>
      <c r="O317" s="12">
        <v>1098.9000000000001</v>
      </c>
      <c r="P317" s="12">
        <v>1252.32</v>
      </c>
      <c r="Q317" s="12">
        <v>1416.48</v>
      </c>
      <c r="R317" s="12">
        <v>1592.2</v>
      </c>
      <c r="S317" s="12">
        <v>1780.34</v>
      </c>
      <c r="T317" s="12">
        <v>1981.83</v>
      </c>
      <c r="U317" s="12">
        <v>2197.66</v>
      </c>
      <c r="V317" s="12">
        <v>2428.84</v>
      </c>
      <c r="W317" s="12">
        <v>2676.42</v>
      </c>
      <c r="X317" s="12">
        <v>2941.48</v>
      </c>
      <c r="Y317" s="12">
        <v>3109.91</v>
      </c>
      <c r="Z317" s="12">
        <v>3288.67</v>
      </c>
      <c r="AA317" s="12">
        <v>3478.37</v>
      </c>
      <c r="AB317" s="12">
        <v>3679.75</v>
      </c>
      <c r="AC317" s="12">
        <v>3893.66</v>
      </c>
      <c r="AD317" s="12">
        <v>4121.09</v>
      </c>
      <c r="AE317" s="12">
        <v>4363.22</v>
      </c>
      <c r="AF317" s="12">
        <v>4621.38</v>
      </c>
      <c r="AG317" s="12">
        <v>4897.1000000000004</v>
      </c>
      <c r="AH317" s="12">
        <v>5192.07</v>
      </c>
      <c r="AI317" s="12">
        <v>5508.15</v>
      </c>
      <c r="AJ317" s="12">
        <v>5847.29</v>
      </c>
      <c r="AK317" s="12">
        <v>6211.55</v>
      </c>
      <c r="AL317" s="12">
        <v>6603.1</v>
      </c>
      <c r="AM317" s="12">
        <v>7024.27</v>
      </c>
      <c r="AN317" s="12">
        <v>7477.62</v>
      </c>
      <c r="AO317" s="12">
        <v>7966.06</v>
      </c>
      <c r="AP317" s="12">
        <v>8492.89</v>
      </c>
      <c r="AQ317" s="12">
        <v>9061.9699999999993</v>
      </c>
      <c r="AR317" s="12">
        <v>9677.82</v>
      </c>
      <c r="AS317" s="12">
        <v>10345.799999999999</v>
      </c>
      <c r="AT317" s="12">
        <v>11072.23</v>
      </c>
      <c r="AU317" s="12">
        <v>11864.68</v>
      </c>
      <c r="AV317" s="12">
        <v>12730.73</v>
      </c>
      <c r="AW317" s="12">
        <v>13680.99</v>
      </c>
      <c r="AX317" s="12">
        <v>14728.53</v>
      </c>
      <c r="AY317" s="12">
        <v>15889.85</v>
      </c>
      <c r="AZ317" s="12">
        <v>17185.580000000002</v>
      </c>
      <c r="BA317" s="12">
        <v>18641.45</v>
      </c>
      <c r="BB317" s="12">
        <v>20290.39</v>
      </c>
      <c r="BC317" s="12">
        <v>22174.97</v>
      </c>
      <c r="BD317" s="12">
        <v>24350.25</v>
      </c>
      <c r="BE317" s="12">
        <v>26887.94</v>
      </c>
      <c r="BF317" s="12">
        <v>0</v>
      </c>
      <c r="BG317" s="12">
        <v>0</v>
      </c>
      <c r="BH317" s="12">
        <v>0</v>
      </c>
      <c r="BI317" s="12">
        <v>0</v>
      </c>
      <c r="BJ317" s="12">
        <v>0</v>
      </c>
      <c r="BK317" s="12">
        <v>0</v>
      </c>
      <c r="BL317" s="12">
        <v>0</v>
      </c>
      <c r="BM317" s="12">
        <v>0</v>
      </c>
      <c r="BN317" s="12">
        <v>0</v>
      </c>
      <c r="BO317" s="12">
        <v>0</v>
      </c>
      <c r="BP317" s="12">
        <v>0</v>
      </c>
      <c r="BQ317" s="12">
        <v>0</v>
      </c>
      <c r="BR317" s="12">
        <v>0</v>
      </c>
      <c r="BS317" s="12">
        <v>0</v>
      </c>
      <c r="BT317" s="12">
        <v>0</v>
      </c>
      <c r="BU317" s="12">
        <v>0</v>
      </c>
      <c r="BV317" s="12">
        <v>0</v>
      </c>
      <c r="BW317" s="12">
        <v>0</v>
      </c>
      <c r="BX317" s="12">
        <v>0</v>
      </c>
      <c r="BY317" s="12">
        <v>0</v>
      </c>
      <c r="BZ317" s="12">
        <v>0</v>
      </c>
      <c r="CA317" s="12">
        <v>0</v>
      </c>
      <c r="CB317" s="12">
        <v>0</v>
      </c>
      <c r="CC317" s="12">
        <v>0</v>
      </c>
      <c r="CD317" s="12">
        <v>0</v>
      </c>
      <c r="CE317" s="12">
        <v>0</v>
      </c>
      <c r="CF317" s="12">
        <v>0</v>
      </c>
      <c r="CG317" s="12">
        <v>0</v>
      </c>
      <c r="CH317" s="12">
        <v>0</v>
      </c>
      <c r="CI317" s="12">
        <v>0</v>
      </c>
      <c r="CJ317" s="12">
        <v>0</v>
      </c>
      <c r="CK317" s="12">
        <v>0</v>
      </c>
      <c r="CL317" s="12">
        <v>0</v>
      </c>
      <c r="CM317" s="12">
        <v>0</v>
      </c>
      <c r="CN317" s="12">
        <v>0</v>
      </c>
      <c r="CO317" s="12">
        <v>0</v>
      </c>
      <c r="CP317" s="12">
        <v>0</v>
      </c>
      <c r="CQ317" s="12">
        <v>0</v>
      </c>
      <c r="CR317" s="12">
        <v>0</v>
      </c>
      <c r="CS317" s="12">
        <v>0</v>
      </c>
      <c r="CT317" s="12">
        <v>0</v>
      </c>
      <c r="CU317" s="12">
        <v>0</v>
      </c>
      <c r="CV317" s="12">
        <v>0</v>
      </c>
      <c r="CW317" s="12">
        <v>0</v>
      </c>
      <c r="CX317" s="12">
        <v>0</v>
      </c>
      <c r="CY317" s="12">
        <v>0</v>
      </c>
      <c r="CZ317" s="12">
        <v>0</v>
      </c>
      <c r="DA317" s="12">
        <v>0</v>
      </c>
      <c r="DB317" s="12">
        <v>0</v>
      </c>
      <c r="DC317" s="12">
        <v>0</v>
      </c>
      <c r="DD317" s="12">
        <v>0</v>
      </c>
      <c r="DE317" s="13">
        <v>0</v>
      </c>
      <c r="DF317" s="10">
        <v>0</v>
      </c>
      <c r="DG317" s="1">
        <f t="shared" si="4"/>
        <v>54</v>
      </c>
    </row>
    <row r="318" spans="1:111" ht="16.5" x14ac:dyDescent="0.35">
      <c r="A318" s="12">
        <v>27</v>
      </c>
      <c r="B318" s="11">
        <v>2</v>
      </c>
      <c r="C318" s="11">
        <v>20</v>
      </c>
      <c r="D318" s="12" t="s">
        <v>86</v>
      </c>
      <c r="E318" s="12">
        <v>44.68</v>
      </c>
      <c r="F318" s="12">
        <v>115.58</v>
      </c>
      <c r="G318" s="12">
        <v>191.4</v>
      </c>
      <c r="H318" s="12">
        <v>286.68</v>
      </c>
      <c r="I318" s="12">
        <v>388.62</v>
      </c>
      <c r="J318" s="12">
        <v>497.68</v>
      </c>
      <c r="K318" s="12">
        <v>614.30999999999995</v>
      </c>
      <c r="L318" s="12">
        <v>739.02</v>
      </c>
      <c r="M318" s="12">
        <v>872.39</v>
      </c>
      <c r="N318" s="12">
        <v>1015.03</v>
      </c>
      <c r="O318" s="12">
        <v>1167.6500000000001</v>
      </c>
      <c r="P318" s="12">
        <v>1331</v>
      </c>
      <c r="Q318" s="12">
        <v>1505.88</v>
      </c>
      <c r="R318" s="12">
        <v>1693.17</v>
      </c>
      <c r="S318" s="12">
        <v>1893.79</v>
      </c>
      <c r="T318" s="12">
        <v>2108.7399999999998</v>
      </c>
      <c r="U318" s="12">
        <v>2339.04</v>
      </c>
      <c r="V318" s="12">
        <v>2585.73</v>
      </c>
      <c r="W318" s="12">
        <v>2849.91</v>
      </c>
      <c r="X318" s="12">
        <v>3132.67</v>
      </c>
      <c r="Y318" s="12">
        <v>3312.74</v>
      </c>
      <c r="Z318" s="12">
        <v>3503.83</v>
      </c>
      <c r="AA318" s="12">
        <v>3706.69</v>
      </c>
      <c r="AB318" s="12">
        <v>3922.16</v>
      </c>
      <c r="AC318" s="12">
        <v>4151.26</v>
      </c>
      <c r="AD318" s="12">
        <v>4395.16</v>
      </c>
      <c r="AE318" s="12">
        <v>4655.21</v>
      </c>
      <c r="AF318" s="12">
        <v>4932.95</v>
      </c>
      <c r="AG318" s="12">
        <v>5230.08</v>
      </c>
      <c r="AH318" s="12">
        <v>5548.47</v>
      </c>
      <c r="AI318" s="12">
        <v>5890.1</v>
      </c>
      <c r="AJ318" s="12">
        <v>6257.02</v>
      </c>
      <c r="AK318" s="12">
        <v>6651.44</v>
      </c>
      <c r="AL318" s="12">
        <v>7075.68</v>
      </c>
      <c r="AM318" s="12">
        <v>7532.36</v>
      </c>
      <c r="AN318" s="12">
        <v>8024.37</v>
      </c>
      <c r="AO318" s="12">
        <v>8555.06</v>
      </c>
      <c r="AP318" s="12">
        <v>9128.2999999999993</v>
      </c>
      <c r="AQ318" s="12">
        <v>9748.66</v>
      </c>
      <c r="AR318" s="12">
        <v>10421.530000000001</v>
      </c>
      <c r="AS318" s="12">
        <v>11153.28</v>
      </c>
      <c r="AT318" s="12">
        <v>11951.53</v>
      </c>
      <c r="AU318" s="12">
        <v>12823.92</v>
      </c>
      <c r="AV318" s="12">
        <v>13781.14</v>
      </c>
      <c r="AW318" s="12">
        <v>14836.34</v>
      </c>
      <c r="AX318" s="12">
        <v>16006.17</v>
      </c>
      <c r="AY318" s="12">
        <v>17311.39</v>
      </c>
      <c r="AZ318" s="12">
        <v>18777.91</v>
      </c>
      <c r="BA318" s="12">
        <v>20438.919999999998</v>
      </c>
      <c r="BB318" s="12">
        <v>22337.3</v>
      </c>
      <c r="BC318" s="12">
        <v>24528.5</v>
      </c>
      <c r="BD318" s="12">
        <v>27084.76</v>
      </c>
      <c r="BE318" s="12">
        <v>0</v>
      </c>
      <c r="BF318" s="12">
        <v>0</v>
      </c>
      <c r="BG318" s="12">
        <v>0</v>
      </c>
      <c r="BH318" s="12">
        <v>0</v>
      </c>
      <c r="BI318" s="12">
        <v>0</v>
      </c>
      <c r="BJ318" s="12">
        <v>0</v>
      </c>
      <c r="BK318" s="12">
        <v>0</v>
      </c>
      <c r="BL318" s="12">
        <v>0</v>
      </c>
      <c r="BM318" s="12">
        <v>0</v>
      </c>
      <c r="BN318" s="12">
        <v>0</v>
      </c>
      <c r="BO318" s="12">
        <v>0</v>
      </c>
      <c r="BP318" s="12">
        <v>0</v>
      </c>
      <c r="BQ318" s="12">
        <v>0</v>
      </c>
      <c r="BR318" s="12">
        <v>0</v>
      </c>
      <c r="BS318" s="12">
        <v>0</v>
      </c>
      <c r="BT318" s="12">
        <v>0</v>
      </c>
      <c r="BU318" s="12">
        <v>0</v>
      </c>
      <c r="BV318" s="12">
        <v>0</v>
      </c>
      <c r="BW318" s="12">
        <v>0</v>
      </c>
      <c r="BX318" s="12">
        <v>0</v>
      </c>
      <c r="BY318" s="12">
        <v>0</v>
      </c>
      <c r="BZ318" s="12">
        <v>0</v>
      </c>
      <c r="CA318" s="12">
        <v>0</v>
      </c>
      <c r="CB318" s="12">
        <v>0</v>
      </c>
      <c r="CC318" s="12">
        <v>0</v>
      </c>
      <c r="CD318" s="12">
        <v>0</v>
      </c>
      <c r="CE318" s="12">
        <v>0</v>
      </c>
      <c r="CF318" s="12">
        <v>0</v>
      </c>
      <c r="CG318" s="12">
        <v>0</v>
      </c>
      <c r="CH318" s="12">
        <v>0</v>
      </c>
      <c r="CI318" s="12">
        <v>0</v>
      </c>
      <c r="CJ318" s="12">
        <v>0</v>
      </c>
      <c r="CK318" s="12">
        <v>0</v>
      </c>
      <c r="CL318" s="12">
        <v>0</v>
      </c>
      <c r="CM318" s="12">
        <v>0</v>
      </c>
      <c r="CN318" s="12">
        <v>0</v>
      </c>
      <c r="CO318" s="12">
        <v>0</v>
      </c>
      <c r="CP318" s="12">
        <v>0</v>
      </c>
      <c r="CQ318" s="12">
        <v>0</v>
      </c>
      <c r="CR318" s="12">
        <v>0</v>
      </c>
      <c r="CS318" s="12">
        <v>0</v>
      </c>
      <c r="CT318" s="12">
        <v>0</v>
      </c>
      <c r="CU318" s="12">
        <v>0</v>
      </c>
      <c r="CV318" s="12">
        <v>0</v>
      </c>
      <c r="CW318" s="12">
        <v>0</v>
      </c>
      <c r="CX318" s="12">
        <v>0</v>
      </c>
      <c r="CY318" s="12">
        <v>0</v>
      </c>
      <c r="CZ318" s="12">
        <v>0</v>
      </c>
      <c r="DA318" s="12">
        <v>0</v>
      </c>
      <c r="DB318" s="12">
        <v>0</v>
      </c>
      <c r="DC318" s="12">
        <v>0</v>
      </c>
      <c r="DD318" s="12">
        <v>0</v>
      </c>
      <c r="DE318" s="13">
        <v>0</v>
      </c>
      <c r="DF318" s="10">
        <v>0</v>
      </c>
      <c r="DG318" s="1">
        <f t="shared" si="4"/>
        <v>53</v>
      </c>
    </row>
    <row r="319" spans="1:111" ht="16.5" x14ac:dyDescent="0.35">
      <c r="A319" s="12">
        <v>28</v>
      </c>
      <c r="B319" s="11">
        <v>2</v>
      </c>
      <c r="C319" s="11">
        <v>20</v>
      </c>
      <c r="D319" s="12" t="s">
        <v>86</v>
      </c>
      <c r="E319" s="12">
        <v>47.38</v>
      </c>
      <c r="F319" s="12">
        <v>122.67</v>
      </c>
      <c r="G319" s="12">
        <v>203.2</v>
      </c>
      <c r="H319" s="12">
        <v>304.44</v>
      </c>
      <c r="I319" s="12">
        <v>412.78</v>
      </c>
      <c r="J319" s="12">
        <v>528.67999999999995</v>
      </c>
      <c r="K319" s="12">
        <v>652.66</v>
      </c>
      <c r="L319" s="12">
        <v>785.27</v>
      </c>
      <c r="M319" s="12">
        <v>927.15</v>
      </c>
      <c r="N319" s="12">
        <v>1078.99</v>
      </c>
      <c r="O319" s="12">
        <v>1241.53</v>
      </c>
      <c r="P319" s="12">
        <v>1415.6</v>
      </c>
      <c r="Q319" s="12">
        <v>1602.05</v>
      </c>
      <c r="R319" s="12">
        <v>1801.83</v>
      </c>
      <c r="S319" s="12">
        <v>2015.92</v>
      </c>
      <c r="T319" s="12">
        <v>2245.36</v>
      </c>
      <c r="U319" s="12">
        <v>2491.1999999999998</v>
      </c>
      <c r="V319" s="12">
        <v>2754.53</v>
      </c>
      <c r="W319" s="12">
        <v>3036.48</v>
      </c>
      <c r="X319" s="12">
        <v>3338.24</v>
      </c>
      <c r="Y319" s="12">
        <v>3530.81</v>
      </c>
      <c r="Z319" s="12">
        <v>3735.22</v>
      </c>
      <c r="AA319" s="12">
        <v>3952.36</v>
      </c>
      <c r="AB319" s="12">
        <v>4183.22</v>
      </c>
      <c r="AC319" s="12">
        <v>4428.99</v>
      </c>
      <c r="AD319" s="12">
        <v>4691.05</v>
      </c>
      <c r="AE319" s="12">
        <v>4970.93</v>
      </c>
      <c r="AF319" s="12">
        <v>5270.35</v>
      </c>
      <c r="AG319" s="12">
        <v>5591.19</v>
      </c>
      <c r="AH319" s="12">
        <v>5935.44</v>
      </c>
      <c r="AI319" s="12">
        <v>6305.19</v>
      </c>
      <c r="AJ319" s="12">
        <v>6702.64</v>
      </c>
      <c r="AK319" s="12">
        <v>7130.16</v>
      </c>
      <c r="AL319" s="12">
        <v>7590.35</v>
      </c>
      <c r="AM319" s="12">
        <v>8086.15</v>
      </c>
      <c r="AN319" s="12">
        <v>8620.92</v>
      </c>
      <c r="AO319" s="12">
        <v>9198.58</v>
      </c>
      <c r="AP319" s="12">
        <v>9823.7199999999993</v>
      </c>
      <c r="AQ319" s="12">
        <v>10501.76</v>
      </c>
      <c r="AR319" s="12">
        <v>11239.15</v>
      </c>
      <c r="AS319" s="12">
        <v>12043.54</v>
      </c>
      <c r="AT319" s="12">
        <v>12922.65</v>
      </c>
      <c r="AU319" s="12">
        <v>13887.23</v>
      </c>
      <c r="AV319" s="12">
        <v>14950.56</v>
      </c>
      <c r="AW319" s="12">
        <v>16129.4</v>
      </c>
      <c r="AX319" s="12">
        <v>17444.669999999998</v>
      </c>
      <c r="AY319" s="12">
        <v>18922.48</v>
      </c>
      <c r="AZ319" s="12">
        <v>20596.27</v>
      </c>
      <c r="BA319" s="12">
        <v>22509.27</v>
      </c>
      <c r="BB319" s="12">
        <v>24717.35</v>
      </c>
      <c r="BC319" s="12">
        <v>27293.279999999999</v>
      </c>
      <c r="BD319" s="12">
        <v>0</v>
      </c>
      <c r="BE319" s="12">
        <v>0</v>
      </c>
      <c r="BF319" s="12">
        <v>0</v>
      </c>
      <c r="BG319" s="12">
        <v>0</v>
      </c>
      <c r="BH319" s="12">
        <v>0</v>
      </c>
      <c r="BI319" s="12">
        <v>0</v>
      </c>
      <c r="BJ319" s="12">
        <v>0</v>
      </c>
      <c r="BK319" s="12">
        <v>0</v>
      </c>
      <c r="BL319" s="12">
        <v>0</v>
      </c>
      <c r="BM319" s="12">
        <v>0</v>
      </c>
      <c r="BN319" s="12">
        <v>0</v>
      </c>
      <c r="BO319" s="12">
        <v>0</v>
      </c>
      <c r="BP319" s="12">
        <v>0</v>
      </c>
      <c r="BQ319" s="12">
        <v>0</v>
      </c>
      <c r="BR319" s="12">
        <v>0</v>
      </c>
      <c r="BS319" s="12">
        <v>0</v>
      </c>
      <c r="BT319" s="12">
        <v>0</v>
      </c>
      <c r="BU319" s="12">
        <v>0</v>
      </c>
      <c r="BV319" s="12">
        <v>0</v>
      </c>
      <c r="BW319" s="12">
        <v>0</v>
      </c>
      <c r="BX319" s="12">
        <v>0</v>
      </c>
      <c r="BY319" s="12">
        <v>0</v>
      </c>
      <c r="BZ319" s="12">
        <v>0</v>
      </c>
      <c r="CA319" s="12">
        <v>0</v>
      </c>
      <c r="CB319" s="12">
        <v>0</v>
      </c>
      <c r="CC319" s="12">
        <v>0</v>
      </c>
      <c r="CD319" s="12">
        <v>0</v>
      </c>
      <c r="CE319" s="12">
        <v>0</v>
      </c>
      <c r="CF319" s="12">
        <v>0</v>
      </c>
      <c r="CG319" s="12">
        <v>0</v>
      </c>
      <c r="CH319" s="12">
        <v>0</v>
      </c>
      <c r="CI319" s="12">
        <v>0</v>
      </c>
      <c r="CJ319" s="12">
        <v>0</v>
      </c>
      <c r="CK319" s="12">
        <v>0</v>
      </c>
      <c r="CL319" s="12">
        <v>0</v>
      </c>
      <c r="CM319" s="12">
        <v>0</v>
      </c>
      <c r="CN319" s="12">
        <v>0</v>
      </c>
      <c r="CO319" s="12">
        <v>0</v>
      </c>
      <c r="CP319" s="12">
        <v>0</v>
      </c>
      <c r="CQ319" s="12">
        <v>0</v>
      </c>
      <c r="CR319" s="12">
        <v>0</v>
      </c>
      <c r="CS319" s="12">
        <v>0</v>
      </c>
      <c r="CT319" s="12">
        <v>0</v>
      </c>
      <c r="CU319" s="12">
        <v>0</v>
      </c>
      <c r="CV319" s="12">
        <v>0</v>
      </c>
      <c r="CW319" s="12">
        <v>0</v>
      </c>
      <c r="CX319" s="12">
        <v>0</v>
      </c>
      <c r="CY319" s="12">
        <v>0</v>
      </c>
      <c r="CZ319" s="12">
        <v>0</v>
      </c>
      <c r="DA319" s="12">
        <v>0</v>
      </c>
      <c r="DB319" s="12">
        <v>0</v>
      </c>
      <c r="DC319" s="12">
        <v>0</v>
      </c>
      <c r="DD319" s="12">
        <v>0</v>
      </c>
      <c r="DE319" s="13">
        <v>0</v>
      </c>
      <c r="DF319" s="10">
        <v>0</v>
      </c>
      <c r="DG319" s="1">
        <f t="shared" si="4"/>
        <v>52</v>
      </c>
    </row>
    <row r="320" spans="1:111" ht="16.5" x14ac:dyDescent="0.35">
      <c r="A320" s="12">
        <v>29</v>
      </c>
      <c r="B320" s="11">
        <v>2</v>
      </c>
      <c r="C320" s="11">
        <v>20</v>
      </c>
      <c r="D320" s="12" t="s">
        <v>86</v>
      </c>
      <c r="E320" s="12">
        <v>50.29</v>
      </c>
      <c r="F320" s="12">
        <v>130.29</v>
      </c>
      <c r="G320" s="12">
        <v>215.87</v>
      </c>
      <c r="H320" s="12">
        <v>323.5</v>
      </c>
      <c r="I320" s="12">
        <v>438.68</v>
      </c>
      <c r="J320" s="12">
        <v>561.91999999999996</v>
      </c>
      <c r="K320" s="12">
        <v>693.79</v>
      </c>
      <c r="L320" s="12">
        <v>834.9</v>
      </c>
      <c r="M320" s="12">
        <v>985.97</v>
      </c>
      <c r="N320" s="12">
        <v>1147.73</v>
      </c>
      <c r="O320" s="12">
        <v>1321</v>
      </c>
      <c r="P320" s="12">
        <v>1506.64</v>
      </c>
      <c r="Q320" s="12">
        <v>1705.59</v>
      </c>
      <c r="R320" s="12">
        <v>1918.86</v>
      </c>
      <c r="S320" s="12">
        <v>2147.4699999999998</v>
      </c>
      <c r="T320" s="12">
        <v>2392.4899999999998</v>
      </c>
      <c r="U320" s="12">
        <v>2655.02</v>
      </c>
      <c r="V320" s="12">
        <v>2936.18</v>
      </c>
      <c r="W320" s="12">
        <v>3237.2</v>
      </c>
      <c r="X320" s="12">
        <v>3559.38</v>
      </c>
      <c r="Y320" s="12">
        <v>3765.45</v>
      </c>
      <c r="Z320" s="12">
        <v>3984.34</v>
      </c>
      <c r="AA320" s="12">
        <v>4217.07</v>
      </c>
      <c r="AB320" s="12">
        <v>4464.84</v>
      </c>
      <c r="AC320" s="12">
        <v>4729.0200000000004</v>
      </c>
      <c r="AD320" s="12">
        <v>5011.16</v>
      </c>
      <c r="AE320" s="12">
        <v>5313</v>
      </c>
      <c r="AF320" s="12">
        <v>5636.44</v>
      </c>
      <c r="AG320" s="12">
        <v>5983.48</v>
      </c>
      <c r="AH320" s="12">
        <v>6356.22</v>
      </c>
      <c r="AI320" s="12">
        <v>6756.89</v>
      </c>
      <c r="AJ320" s="12">
        <v>7187.87</v>
      </c>
      <c r="AK320" s="12">
        <v>7651.78</v>
      </c>
      <c r="AL320" s="12">
        <v>8151.6</v>
      </c>
      <c r="AM320" s="12">
        <v>8690.7000000000007</v>
      </c>
      <c r="AN320" s="12">
        <v>9273.0300000000007</v>
      </c>
      <c r="AO320" s="12">
        <v>9903.23</v>
      </c>
      <c r="AP320" s="12">
        <v>10586.76</v>
      </c>
      <c r="AQ320" s="12">
        <v>11330.11</v>
      </c>
      <c r="AR320" s="12">
        <v>12141.02</v>
      </c>
      <c r="AS320" s="12">
        <v>13027.24</v>
      </c>
      <c r="AT320" s="12">
        <v>13999.63</v>
      </c>
      <c r="AU320" s="12">
        <v>15071.56</v>
      </c>
      <c r="AV320" s="12">
        <v>16259.94</v>
      </c>
      <c r="AW320" s="12">
        <v>17585.849999999999</v>
      </c>
      <c r="AX320" s="12">
        <v>19075.62</v>
      </c>
      <c r="AY320" s="12">
        <v>20762.97</v>
      </c>
      <c r="AZ320" s="12">
        <v>22691.439999999999</v>
      </c>
      <c r="BA320" s="12">
        <v>24917.39</v>
      </c>
      <c r="BB320" s="12">
        <v>27514.18</v>
      </c>
      <c r="BC320" s="12">
        <v>0</v>
      </c>
      <c r="BD320" s="12">
        <v>0</v>
      </c>
      <c r="BE320" s="12">
        <v>0</v>
      </c>
      <c r="BF320" s="12">
        <v>0</v>
      </c>
      <c r="BG320" s="12">
        <v>0</v>
      </c>
      <c r="BH320" s="12">
        <v>0</v>
      </c>
      <c r="BI320" s="12">
        <v>0</v>
      </c>
      <c r="BJ320" s="12">
        <v>0</v>
      </c>
      <c r="BK320" s="12">
        <v>0</v>
      </c>
      <c r="BL320" s="12">
        <v>0</v>
      </c>
      <c r="BM320" s="12">
        <v>0</v>
      </c>
      <c r="BN320" s="12">
        <v>0</v>
      </c>
      <c r="BO320" s="12">
        <v>0</v>
      </c>
      <c r="BP320" s="12">
        <v>0</v>
      </c>
      <c r="BQ320" s="12">
        <v>0</v>
      </c>
      <c r="BR320" s="12">
        <v>0</v>
      </c>
      <c r="BS320" s="12">
        <v>0</v>
      </c>
      <c r="BT320" s="12">
        <v>0</v>
      </c>
      <c r="BU320" s="12">
        <v>0</v>
      </c>
      <c r="BV320" s="12">
        <v>0</v>
      </c>
      <c r="BW320" s="12">
        <v>0</v>
      </c>
      <c r="BX320" s="12">
        <v>0</v>
      </c>
      <c r="BY320" s="12">
        <v>0</v>
      </c>
      <c r="BZ320" s="12">
        <v>0</v>
      </c>
      <c r="CA320" s="12">
        <v>0</v>
      </c>
      <c r="CB320" s="12">
        <v>0</v>
      </c>
      <c r="CC320" s="12">
        <v>0</v>
      </c>
      <c r="CD320" s="12">
        <v>0</v>
      </c>
      <c r="CE320" s="12">
        <v>0</v>
      </c>
      <c r="CF320" s="12">
        <v>0</v>
      </c>
      <c r="CG320" s="12">
        <v>0</v>
      </c>
      <c r="CH320" s="12">
        <v>0</v>
      </c>
      <c r="CI320" s="12">
        <v>0</v>
      </c>
      <c r="CJ320" s="12">
        <v>0</v>
      </c>
      <c r="CK320" s="12">
        <v>0</v>
      </c>
      <c r="CL320" s="12">
        <v>0</v>
      </c>
      <c r="CM320" s="12">
        <v>0</v>
      </c>
      <c r="CN320" s="12">
        <v>0</v>
      </c>
      <c r="CO320" s="12">
        <v>0</v>
      </c>
      <c r="CP320" s="12">
        <v>0</v>
      </c>
      <c r="CQ320" s="12">
        <v>0</v>
      </c>
      <c r="CR320" s="12">
        <v>0</v>
      </c>
      <c r="CS320" s="12">
        <v>0</v>
      </c>
      <c r="CT320" s="12">
        <v>0</v>
      </c>
      <c r="CU320" s="12">
        <v>0</v>
      </c>
      <c r="CV320" s="12">
        <v>0</v>
      </c>
      <c r="CW320" s="12">
        <v>0</v>
      </c>
      <c r="CX320" s="12">
        <v>0</v>
      </c>
      <c r="CY320" s="12">
        <v>0</v>
      </c>
      <c r="CZ320" s="12">
        <v>0</v>
      </c>
      <c r="DA320" s="12">
        <v>0</v>
      </c>
      <c r="DB320" s="12">
        <v>0</v>
      </c>
      <c r="DC320" s="12">
        <v>0</v>
      </c>
      <c r="DD320" s="12">
        <v>0</v>
      </c>
      <c r="DE320" s="13">
        <v>0</v>
      </c>
      <c r="DF320" s="10">
        <v>0</v>
      </c>
      <c r="DG320" s="1">
        <f t="shared" si="4"/>
        <v>51</v>
      </c>
    </row>
    <row r="321" spans="1:111" ht="16.5" x14ac:dyDescent="0.35">
      <c r="A321" s="12">
        <v>30</v>
      </c>
      <c r="B321" s="11">
        <v>2</v>
      </c>
      <c r="C321" s="11">
        <v>20</v>
      </c>
      <c r="D321" s="12" t="s">
        <v>86</v>
      </c>
      <c r="E321" s="12">
        <v>53.42</v>
      </c>
      <c r="F321" s="12">
        <v>138.47</v>
      </c>
      <c r="G321" s="12">
        <v>229.47</v>
      </c>
      <c r="H321" s="12">
        <v>343.94</v>
      </c>
      <c r="I321" s="12">
        <v>466.45</v>
      </c>
      <c r="J321" s="12">
        <v>597.58000000000004</v>
      </c>
      <c r="K321" s="12">
        <v>737.95</v>
      </c>
      <c r="L321" s="12">
        <v>888.26</v>
      </c>
      <c r="M321" s="12">
        <v>1049.25</v>
      </c>
      <c r="N321" s="12">
        <v>1221.73</v>
      </c>
      <c r="O321" s="12">
        <v>1406.59</v>
      </c>
      <c r="P321" s="12">
        <v>1604.75</v>
      </c>
      <c r="Q321" s="12">
        <v>1817.22</v>
      </c>
      <c r="R321" s="12">
        <v>2045.04</v>
      </c>
      <c r="S321" s="12">
        <v>2289.2800000000002</v>
      </c>
      <c r="T321" s="12">
        <v>2551.04</v>
      </c>
      <c r="U321" s="12">
        <v>2831.48</v>
      </c>
      <c r="V321" s="12">
        <v>3131.81</v>
      </c>
      <c r="W321" s="12">
        <v>3453.35</v>
      </c>
      <c r="X321" s="12">
        <v>3797.56</v>
      </c>
      <c r="Y321" s="12">
        <v>4018.32</v>
      </c>
      <c r="Z321" s="12">
        <v>4253.03</v>
      </c>
      <c r="AA321" s="12">
        <v>4502.91</v>
      </c>
      <c r="AB321" s="12">
        <v>4769.34</v>
      </c>
      <c r="AC321" s="12">
        <v>5053.8900000000003</v>
      </c>
      <c r="AD321" s="12">
        <v>5358.31</v>
      </c>
      <c r="AE321" s="12">
        <v>5684.5</v>
      </c>
      <c r="AF321" s="12">
        <v>6034.5</v>
      </c>
      <c r="AG321" s="12">
        <v>6410.42</v>
      </c>
      <c r="AH321" s="12">
        <v>6814.51</v>
      </c>
      <c r="AI321" s="12">
        <v>7249.16</v>
      </c>
      <c r="AJ321" s="12">
        <v>7717.03</v>
      </c>
      <c r="AK321" s="12">
        <v>8221.11</v>
      </c>
      <c r="AL321" s="12">
        <v>8764.7999999999993</v>
      </c>
      <c r="AM321" s="12">
        <v>9352.1</v>
      </c>
      <c r="AN321" s="12">
        <v>9987.67</v>
      </c>
      <c r="AO321" s="12">
        <v>10677.03</v>
      </c>
      <c r="AP321" s="12">
        <v>11426.72</v>
      </c>
      <c r="AQ321" s="12">
        <v>12244.54</v>
      </c>
      <c r="AR321" s="12">
        <v>13138.32</v>
      </c>
      <c r="AS321" s="12">
        <v>14119.01</v>
      </c>
      <c r="AT321" s="12">
        <v>15200.08</v>
      </c>
      <c r="AU321" s="12">
        <v>16398.59</v>
      </c>
      <c r="AV321" s="12">
        <v>17735.810000000001</v>
      </c>
      <c r="AW321" s="12">
        <v>19238.28</v>
      </c>
      <c r="AX321" s="12">
        <v>20940.009999999998</v>
      </c>
      <c r="AY321" s="12">
        <v>22884.94</v>
      </c>
      <c r="AZ321" s="12">
        <v>25129.87</v>
      </c>
      <c r="BA321" s="12">
        <v>27748.79</v>
      </c>
      <c r="BB321" s="12">
        <v>0</v>
      </c>
      <c r="BC321" s="12">
        <v>0</v>
      </c>
      <c r="BD321" s="12">
        <v>0</v>
      </c>
      <c r="BE321" s="12">
        <v>0</v>
      </c>
      <c r="BF321" s="12">
        <v>0</v>
      </c>
      <c r="BG321" s="12">
        <v>0</v>
      </c>
      <c r="BH321" s="12">
        <v>0</v>
      </c>
      <c r="BI321" s="12">
        <v>0</v>
      </c>
      <c r="BJ321" s="12">
        <v>0</v>
      </c>
      <c r="BK321" s="12">
        <v>0</v>
      </c>
      <c r="BL321" s="12">
        <v>0</v>
      </c>
      <c r="BM321" s="12">
        <v>0</v>
      </c>
      <c r="BN321" s="12">
        <v>0</v>
      </c>
      <c r="BO321" s="12">
        <v>0</v>
      </c>
      <c r="BP321" s="12">
        <v>0</v>
      </c>
      <c r="BQ321" s="12">
        <v>0</v>
      </c>
      <c r="BR321" s="12">
        <v>0</v>
      </c>
      <c r="BS321" s="12">
        <v>0</v>
      </c>
      <c r="BT321" s="12">
        <v>0</v>
      </c>
      <c r="BU321" s="12">
        <v>0</v>
      </c>
      <c r="BV321" s="12">
        <v>0</v>
      </c>
      <c r="BW321" s="12">
        <v>0</v>
      </c>
      <c r="BX321" s="12">
        <v>0</v>
      </c>
      <c r="BY321" s="12">
        <v>0</v>
      </c>
      <c r="BZ321" s="12">
        <v>0</v>
      </c>
      <c r="CA321" s="12">
        <v>0</v>
      </c>
      <c r="CB321" s="12">
        <v>0</v>
      </c>
      <c r="CC321" s="12">
        <v>0</v>
      </c>
      <c r="CD321" s="12">
        <v>0</v>
      </c>
      <c r="CE321" s="12">
        <v>0</v>
      </c>
      <c r="CF321" s="12">
        <v>0</v>
      </c>
      <c r="CG321" s="12">
        <v>0</v>
      </c>
      <c r="CH321" s="12">
        <v>0</v>
      </c>
      <c r="CI321" s="12">
        <v>0</v>
      </c>
      <c r="CJ321" s="12">
        <v>0</v>
      </c>
      <c r="CK321" s="12">
        <v>0</v>
      </c>
      <c r="CL321" s="12">
        <v>0</v>
      </c>
      <c r="CM321" s="12">
        <v>0</v>
      </c>
      <c r="CN321" s="12">
        <v>0</v>
      </c>
      <c r="CO321" s="12">
        <v>0</v>
      </c>
      <c r="CP321" s="12">
        <v>0</v>
      </c>
      <c r="CQ321" s="12">
        <v>0</v>
      </c>
      <c r="CR321" s="12">
        <v>0</v>
      </c>
      <c r="CS321" s="12">
        <v>0</v>
      </c>
      <c r="CT321" s="12">
        <v>0</v>
      </c>
      <c r="CU321" s="12">
        <v>0</v>
      </c>
      <c r="CV321" s="12">
        <v>0</v>
      </c>
      <c r="CW321" s="12">
        <v>0</v>
      </c>
      <c r="CX321" s="12">
        <v>0</v>
      </c>
      <c r="CY321" s="12">
        <v>0</v>
      </c>
      <c r="CZ321" s="12">
        <v>0</v>
      </c>
      <c r="DA321" s="12">
        <v>0</v>
      </c>
      <c r="DB321" s="12">
        <v>0</v>
      </c>
      <c r="DC321" s="12">
        <v>0</v>
      </c>
      <c r="DD321" s="12">
        <v>0</v>
      </c>
      <c r="DE321" s="13">
        <v>0</v>
      </c>
      <c r="DF321" s="10">
        <v>0</v>
      </c>
      <c r="DG321" s="1">
        <f t="shared" si="4"/>
        <v>50</v>
      </c>
    </row>
    <row r="322" spans="1:111" ht="16.5" x14ac:dyDescent="0.35">
      <c r="A322" s="12">
        <v>31</v>
      </c>
      <c r="B322" s="11">
        <v>2</v>
      </c>
      <c r="C322" s="11">
        <v>20</v>
      </c>
      <c r="D322" s="12" t="s">
        <v>86</v>
      </c>
      <c r="E322" s="12">
        <v>56.77</v>
      </c>
      <c r="F322" s="12">
        <v>147.24</v>
      </c>
      <c r="G322" s="12">
        <v>244.05</v>
      </c>
      <c r="H322" s="12">
        <v>365.84</v>
      </c>
      <c r="I322" s="12">
        <v>496.24</v>
      </c>
      <c r="J322" s="12">
        <v>635.87</v>
      </c>
      <c r="K322" s="12">
        <v>785.44</v>
      </c>
      <c r="L322" s="12">
        <v>945.68</v>
      </c>
      <c r="M322" s="12">
        <v>1117.4100000000001</v>
      </c>
      <c r="N322" s="12">
        <v>1301.49</v>
      </c>
      <c r="O322" s="12">
        <v>1498.88</v>
      </c>
      <c r="P322" s="12">
        <v>1710.59</v>
      </c>
      <c r="Q322" s="12">
        <v>1937.66</v>
      </c>
      <c r="R322" s="12">
        <v>2181.15</v>
      </c>
      <c r="S322" s="12">
        <v>2442.1999999999998</v>
      </c>
      <c r="T322" s="12">
        <v>2721.95</v>
      </c>
      <c r="U322" s="12">
        <v>3021.65</v>
      </c>
      <c r="V322" s="12">
        <v>3342.61</v>
      </c>
      <c r="W322" s="12">
        <v>3686.31</v>
      </c>
      <c r="X322" s="12">
        <v>4054.41</v>
      </c>
      <c r="Y322" s="12">
        <v>4291.2299999999996</v>
      </c>
      <c r="Z322" s="12">
        <v>4543.3599999999997</v>
      </c>
      <c r="AA322" s="12">
        <v>4812.18</v>
      </c>
      <c r="AB322" s="12">
        <v>5099.28</v>
      </c>
      <c r="AC322" s="12">
        <v>5406.43</v>
      </c>
      <c r="AD322" s="12">
        <v>5735.56</v>
      </c>
      <c r="AE322" s="12">
        <v>6088.71</v>
      </c>
      <c r="AF322" s="12">
        <v>6468</v>
      </c>
      <c r="AG322" s="12">
        <v>6875.72</v>
      </c>
      <c r="AH322" s="12">
        <v>7314.27</v>
      </c>
      <c r="AI322" s="12">
        <v>7786.34</v>
      </c>
      <c r="AJ322" s="12">
        <v>8294.9500000000007</v>
      </c>
      <c r="AK322" s="12">
        <v>8843.5300000000007</v>
      </c>
      <c r="AL322" s="12">
        <v>9436.1</v>
      </c>
      <c r="AM322" s="12">
        <v>10077.379999999999</v>
      </c>
      <c r="AN322" s="12">
        <v>10772.93</v>
      </c>
      <c r="AO322" s="12">
        <v>11529.36</v>
      </c>
      <c r="AP322" s="12">
        <v>12354.52</v>
      </c>
      <c r="AQ322" s="12">
        <v>13256.33</v>
      </c>
      <c r="AR322" s="12">
        <v>14245.82</v>
      </c>
      <c r="AS322" s="12">
        <v>15336.61</v>
      </c>
      <c r="AT322" s="12">
        <v>16545.88</v>
      </c>
      <c r="AU322" s="12">
        <v>17895.11</v>
      </c>
      <c r="AV322" s="12">
        <v>19411.080000000002</v>
      </c>
      <c r="AW322" s="12">
        <v>21128.09</v>
      </c>
      <c r="AX322" s="12">
        <v>23090.49</v>
      </c>
      <c r="AY322" s="12">
        <v>25355.58</v>
      </c>
      <c r="AZ322" s="12">
        <v>27998.03</v>
      </c>
      <c r="BA322" s="12">
        <v>0</v>
      </c>
      <c r="BB322" s="12">
        <v>0</v>
      </c>
      <c r="BC322" s="12">
        <v>0</v>
      </c>
      <c r="BD322" s="12">
        <v>0</v>
      </c>
      <c r="BE322" s="12">
        <v>0</v>
      </c>
      <c r="BF322" s="12">
        <v>0</v>
      </c>
      <c r="BG322" s="12">
        <v>0</v>
      </c>
      <c r="BH322" s="12">
        <v>0</v>
      </c>
      <c r="BI322" s="12">
        <v>0</v>
      </c>
      <c r="BJ322" s="12">
        <v>0</v>
      </c>
      <c r="BK322" s="12">
        <v>0</v>
      </c>
      <c r="BL322" s="12">
        <v>0</v>
      </c>
      <c r="BM322" s="12">
        <v>0</v>
      </c>
      <c r="BN322" s="12">
        <v>0</v>
      </c>
      <c r="BO322" s="12">
        <v>0</v>
      </c>
      <c r="BP322" s="12">
        <v>0</v>
      </c>
      <c r="BQ322" s="12">
        <v>0</v>
      </c>
      <c r="BR322" s="12">
        <v>0</v>
      </c>
      <c r="BS322" s="12">
        <v>0</v>
      </c>
      <c r="BT322" s="12">
        <v>0</v>
      </c>
      <c r="BU322" s="12">
        <v>0</v>
      </c>
      <c r="BV322" s="12">
        <v>0</v>
      </c>
      <c r="BW322" s="12">
        <v>0</v>
      </c>
      <c r="BX322" s="12">
        <v>0</v>
      </c>
      <c r="BY322" s="12">
        <v>0</v>
      </c>
      <c r="BZ322" s="12">
        <v>0</v>
      </c>
      <c r="CA322" s="12">
        <v>0</v>
      </c>
      <c r="CB322" s="12">
        <v>0</v>
      </c>
      <c r="CC322" s="12">
        <v>0</v>
      </c>
      <c r="CD322" s="12">
        <v>0</v>
      </c>
      <c r="CE322" s="12">
        <v>0</v>
      </c>
      <c r="CF322" s="12">
        <v>0</v>
      </c>
      <c r="CG322" s="12">
        <v>0</v>
      </c>
      <c r="CH322" s="12">
        <v>0</v>
      </c>
      <c r="CI322" s="12">
        <v>0</v>
      </c>
      <c r="CJ322" s="12">
        <v>0</v>
      </c>
      <c r="CK322" s="12">
        <v>0</v>
      </c>
      <c r="CL322" s="12">
        <v>0</v>
      </c>
      <c r="CM322" s="12">
        <v>0</v>
      </c>
      <c r="CN322" s="12">
        <v>0</v>
      </c>
      <c r="CO322" s="12">
        <v>0</v>
      </c>
      <c r="CP322" s="12">
        <v>0</v>
      </c>
      <c r="CQ322" s="12">
        <v>0</v>
      </c>
      <c r="CR322" s="12">
        <v>0</v>
      </c>
      <c r="CS322" s="12">
        <v>0</v>
      </c>
      <c r="CT322" s="12">
        <v>0</v>
      </c>
      <c r="CU322" s="12">
        <v>0</v>
      </c>
      <c r="CV322" s="12">
        <v>0</v>
      </c>
      <c r="CW322" s="12">
        <v>0</v>
      </c>
      <c r="CX322" s="12">
        <v>0</v>
      </c>
      <c r="CY322" s="12">
        <v>0</v>
      </c>
      <c r="CZ322" s="12">
        <v>0</v>
      </c>
      <c r="DA322" s="12">
        <v>0</v>
      </c>
      <c r="DB322" s="12">
        <v>0</v>
      </c>
      <c r="DC322" s="12">
        <v>0</v>
      </c>
      <c r="DD322" s="12">
        <v>0</v>
      </c>
      <c r="DE322" s="13">
        <v>0</v>
      </c>
      <c r="DF322" s="10">
        <v>0</v>
      </c>
      <c r="DG322" s="1">
        <f t="shared" si="4"/>
        <v>49</v>
      </c>
    </row>
    <row r="323" spans="1:111" ht="16.5" x14ac:dyDescent="0.35">
      <c r="A323" s="12">
        <v>32</v>
      </c>
      <c r="B323" s="11">
        <v>2</v>
      </c>
      <c r="C323" s="11">
        <v>20</v>
      </c>
      <c r="D323" s="12" t="s">
        <v>86</v>
      </c>
      <c r="E323" s="12">
        <v>60.36</v>
      </c>
      <c r="F323" s="12">
        <v>156.63999999999999</v>
      </c>
      <c r="G323" s="12">
        <v>259.66000000000003</v>
      </c>
      <c r="H323" s="12">
        <v>389.34</v>
      </c>
      <c r="I323" s="12">
        <v>528.24</v>
      </c>
      <c r="J323" s="12">
        <v>677.07</v>
      </c>
      <c r="K323" s="12">
        <v>836.58</v>
      </c>
      <c r="L323" s="12">
        <v>1007.57</v>
      </c>
      <c r="M323" s="12">
        <v>1190.92</v>
      </c>
      <c r="N323" s="12">
        <v>1387.57</v>
      </c>
      <c r="O323" s="12">
        <v>1598.55</v>
      </c>
      <c r="P323" s="12">
        <v>1824.89</v>
      </c>
      <c r="Q323" s="12">
        <v>2067.69</v>
      </c>
      <c r="R323" s="12">
        <v>2328.0700000000002</v>
      </c>
      <c r="S323" s="12">
        <v>2607.19</v>
      </c>
      <c r="T323" s="12">
        <v>2906.32</v>
      </c>
      <c r="U323" s="12">
        <v>3226.76</v>
      </c>
      <c r="V323" s="12">
        <v>3570.02</v>
      </c>
      <c r="W323" s="12">
        <v>3937.74</v>
      </c>
      <c r="X323" s="12">
        <v>4331.8500000000004</v>
      </c>
      <c r="Y323" s="12">
        <v>4586.3599999999997</v>
      </c>
      <c r="Z323" s="12">
        <v>4857.72</v>
      </c>
      <c r="AA323" s="12">
        <v>5147.54</v>
      </c>
      <c r="AB323" s="12">
        <v>5457.6</v>
      </c>
      <c r="AC323" s="12">
        <v>5789.85</v>
      </c>
      <c r="AD323" s="12">
        <v>6146.33</v>
      </c>
      <c r="AE323" s="12">
        <v>6529.22</v>
      </c>
      <c r="AF323" s="12">
        <v>6940.79</v>
      </c>
      <c r="AG323" s="12">
        <v>7383.49</v>
      </c>
      <c r="AH323" s="12">
        <v>7860.03</v>
      </c>
      <c r="AI323" s="12">
        <v>8373.4500000000007</v>
      </c>
      <c r="AJ323" s="12">
        <v>8927.23</v>
      </c>
      <c r="AK323" s="12">
        <v>9525.4</v>
      </c>
      <c r="AL323" s="12">
        <v>10172.76</v>
      </c>
      <c r="AM323" s="12">
        <v>10874.89</v>
      </c>
      <c r="AN323" s="12">
        <v>11638.47</v>
      </c>
      <c r="AO323" s="12">
        <v>12471.45</v>
      </c>
      <c r="AP323" s="12">
        <v>13381.79</v>
      </c>
      <c r="AQ323" s="12">
        <v>14380.65</v>
      </c>
      <c r="AR323" s="12">
        <v>15481.76</v>
      </c>
      <c r="AS323" s="12">
        <v>16702.48</v>
      </c>
      <c r="AT323" s="12">
        <v>18064.47</v>
      </c>
      <c r="AU323" s="12">
        <v>19594.79</v>
      </c>
      <c r="AV323" s="12">
        <v>21328.06</v>
      </c>
      <c r="AW323" s="12">
        <v>23309.02</v>
      </c>
      <c r="AX323" s="12">
        <v>25595.55</v>
      </c>
      <c r="AY323" s="12">
        <v>28263.01</v>
      </c>
      <c r="AZ323" s="12">
        <v>0</v>
      </c>
      <c r="BA323" s="12">
        <v>0</v>
      </c>
      <c r="BB323" s="12">
        <v>0</v>
      </c>
      <c r="BC323" s="12">
        <v>0</v>
      </c>
      <c r="BD323" s="12">
        <v>0</v>
      </c>
      <c r="BE323" s="12">
        <v>0</v>
      </c>
      <c r="BF323" s="12">
        <v>0</v>
      </c>
      <c r="BG323" s="12">
        <v>0</v>
      </c>
      <c r="BH323" s="12">
        <v>0</v>
      </c>
      <c r="BI323" s="12">
        <v>0</v>
      </c>
      <c r="BJ323" s="12">
        <v>0</v>
      </c>
      <c r="BK323" s="12">
        <v>0</v>
      </c>
      <c r="BL323" s="12">
        <v>0</v>
      </c>
      <c r="BM323" s="12">
        <v>0</v>
      </c>
      <c r="BN323" s="12">
        <v>0</v>
      </c>
      <c r="BO323" s="12">
        <v>0</v>
      </c>
      <c r="BP323" s="12">
        <v>0</v>
      </c>
      <c r="BQ323" s="12">
        <v>0</v>
      </c>
      <c r="BR323" s="12">
        <v>0</v>
      </c>
      <c r="BS323" s="12">
        <v>0</v>
      </c>
      <c r="BT323" s="12">
        <v>0</v>
      </c>
      <c r="BU323" s="12">
        <v>0</v>
      </c>
      <c r="BV323" s="12">
        <v>0</v>
      </c>
      <c r="BW323" s="12">
        <v>0</v>
      </c>
      <c r="BX323" s="12">
        <v>0</v>
      </c>
      <c r="BY323" s="12">
        <v>0</v>
      </c>
      <c r="BZ323" s="12">
        <v>0</v>
      </c>
      <c r="CA323" s="12">
        <v>0</v>
      </c>
      <c r="CB323" s="12">
        <v>0</v>
      </c>
      <c r="CC323" s="12">
        <v>0</v>
      </c>
      <c r="CD323" s="12">
        <v>0</v>
      </c>
      <c r="CE323" s="12">
        <v>0</v>
      </c>
      <c r="CF323" s="12">
        <v>0</v>
      </c>
      <c r="CG323" s="12">
        <v>0</v>
      </c>
      <c r="CH323" s="12">
        <v>0</v>
      </c>
      <c r="CI323" s="12">
        <v>0</v>
      </c>
      <c r="CJ323" s="12">
        <v>0</v>
      </c>
      <c r="CK323" s="12">
        <v>0</v>
      </c>
      <c r="CL323" s="12">
        <v>0</v>
      </c>
      <c r="CM323" s="12">
        <v>0</v>
      </c>
      <c r="CN323" s="12">
        <v>0</v>
      </c>
      <c r="CO323" s="12">
        <v>0</v>
      </c>
      <c r="CP323" s="12">
        <v>0</v>
      </c>
      <c r="CQ323" s="12">
        <v>0</v>
      </c>
      <c r="CR323" s="12">
        <v>0</v>
      </c>
      <c r="CS323" s="12">
        <v>0</v>
      </c>
      <c r="CT323" s="12">
        <v>0</v>
      </c>
      <c r="CU323" s="12">
        <v>0</v>
      </c>
      <c r="CV323" s="12">
        <v>0</v>
      </c>
      <c r="CW323" s="12">
        <v>0</v>
      </c>
      <c r="CX323" s="12">
        <v>0</v>
      </c>
      <c r="CY323" s="12">
        <v>0</v>
      </c>
      <c r="CZ323" s="12">
        <v>0</v>
      </c>
      <c r="DA323" s="12">
        <v>0</v>
      </c>
      <c r="DB323" s="12">
        <v>0</v>
      </c>
      <c r="DC323" s="12">
        <v>0</v>
      </c>
      <c r="DD323" s="12">
        <v>0</v>
      </c>
      <c r="DE323" s="13">
        <v>0</v>
      </c>
      <c r="DF323" s="10">
        <v>0</v>
      </c>
      <c r="DG323" s="1">
        <f t="shared" si="4"/>
        <v>48</v>
      </c>
    </row>
    <row r="324" spans="1:111" ht="16.5" x14ac:dyDescent="0.35">
      <c r="A324" s="12">
        <v>33</v>
      </c>
      <c r="B324" s="11">
        <v>2</v>
      </c>
      <c r="C324" s="11">
        <v>20</v>
      </c>
      <c r="D324" s="12" t="s">
        <v>86</v>
      </c>
      <c r="E324" s="12">
        <v>64.2</v>
      </c>
      <c r="F324" s="12">
        <v>166.7</v>
      </c>
      <c r="G324" s="12">
        <v>276.39</v>
      </c>
      <c r="H324" s="12">
        <v>414.58</v>
      </c>
      <c r="I324" s="12">
        <v>562.70000000000005</v>
      </c>
      <c r="J324" s="12">
        <v>721.5</v>
      </c>
      <c r="K324" s="12">
        <v>891.77</v>
      </c>
      <c r="L324" s="12">
        <v>1074.4100000000001</v>
      </c>
      <c r="M324" s="12">
        <v>1270.3499999999999</v>
      </c>
      <c r="N324" s="12">
        <v>1480.63</v>
      </c>
      <c r="O324" s="12">
        <v>1706.3</v>
      </c>
      <c r="P324" s="12">
        <v>1948.44</v>
      </c>
      <c r="Q324" s="12">
        <v>2208.21</v>
      </c>
      <c r="R324" s="12">
        <v>2486.77</v>
      </c>
      <c r="S324" s="12">
        <v>2785.38</v>
      </c>
      <c r="T324" s="12">
        <v>3105.4</v>
      </c>
      <c r="U324" s="12">
        <v>3448.28</v>
      </c>
      <c r="V324" s="12">
        <v>3815.73</v>
      </c>
      <c r="W324" s="12">
        <v>4209.63</v>
      </c>
      <c r="X324" s="12">
        <v>4632.17</v>
      </c>
      <c r="Y324" s="12">
        <v>4906.25</v>
      </c>
      <c r="Z324" s="12">
        <v>5198.96</v>
      </c>
      <c r="AA324" s="12">
        <v>5512.11</v>
      </c>
      <c r="AB324" s="12">
        <v>5847.68</v>
      </c>
      <c r="AC324" s="12">
        <v>6207.72</v>
      </c>
      <c r="AD324" s="12">
        <v>6594.43</v>
      </c>
      <c r="AE324" s="12">
        <v>7010.12</v>
      </c>
      <c r="AF324" s="12">
        <v>7457.24</v>
      </c>
      <c r="AG324" s="12">
        <v>7938.54</v>
      </c>
      <c r="AH324" s="12">
        <v>8457.09</v>
      </c>
      <c r="AI324" s="12">
        <v>9016.39</v>
      </c>
      <c r="AJ324" s="12">
        <v>9620.5499999999993</v>
      </c>
      <c r="AK324" s="12">
        <v>10274.370000000001</v>
      </c>
      <c r="AL324" s="12">
        <v>10983.52</v>
      </c>
      <c r="AM324" s="12">
        <v>11754.72</v>
      </c>
      <c r="AN324" s="12">
        <v>12596.02</v>
      </c>
      <c r="AO324" s="12">
        <v>13515.46</v>
      </c>
      <c r="AP324" s="12">
        <v>14524.29</v>
      </c>
      <c r="AQ324" s="12">
        <v>15636.4</v>
      </c>
      <c r="AR324" s="12">
        <v>16869.310000000001</v>
      </c>
      <c r="AS324" s="12">
        <v>18244.91</v>
      </c>
      <c r="AT324" s="12">
        <v>19790.509999999998</v>
      </c>
      <c r="AU324" s="12">
        <v>21541.09</v>
      </c>
      <c r="AV324" s="12">
        <v>23541.84</v>
      </c>
      <c r="AW324" s="12">
        <v>25851.21</v>
      </c>
      <c r="AX324" s="12">
        <v>28545.32</v>
      </c>
      <c r="AY324" s="12">
        <v>0</v>
      </c>
      <c r="AZ324" s="12">
        <v>0</v>
      </c>
      <c r="BA324" s="12">
        <v>0</v>
      </c>
      <c r="BB324" s="12">
        <v>0</v>
      </c>
      <c r="BC324" s="12">
        <v>0</v>
      </c>
      <c r="BD324" s="12">
        <v>0</v>
      </c>
      <c r="BE324" s="12">
        <v>0</v>
      </c>
      <c r="BF324" s="12">
        <v>0</v>
      </c>
      <c r="BG324" s="12">
        <v>0</v>
      </c>
      <c r="BH324" s="12">
        <v>0</v>
      </c>
      <c r="BI324" s="12">
        <v>0</v>
      </c>
      <c r="BJ324" s="12">
        <v>0</v>
      </c>
      <c r="BK324" s="12">
        <v>0</v>
      </c>
      <c r="BL324" s="12">
        <v>0</v>
      </c>
      <c r="BM324" s="12">
        <v>0</v>
      </c>
      <c r="BN324" s="12">
        <v>0</v>
      </c>
      <c r="BO324" s="12">
        <v>0</v>
      </c>
      <c r="BP324" s="12">
        <v>0</v>
      </c>
      <c r="BQ324" s="12">
        <v>0</v>
      </c>
      <c r="BR324" s="12">
        <v>0</v>
      </c>
      <c r="BS324" s="12">
        <v>0</v>
      </c>
      <c r="BT324" s="12">
        <v>0</v>
      </c>
      <c r="BU324" s="12">
        <v>0</v>
      </c>
      <c r="BV324" s="12">
        <v>0</v>
      </c>
      <c r="BW324" s="12">
        <v>0</v>
      </c>
      <c r="BX324" s="12">
        <v>0</v>
      </c>
      <c r="BY324" s="12">
        <v>0</v>
      </c>
      <c r="BZ324" s="12">
        <v>0</v>
      </c>
      <c r="CA324" s="12">
        <v>0</v>
      </c>
      <c r="CB324" s="12">
        <v>0</v>
      </c>
      <c r="CC324" s="12">
        <v>0</v>
      </c>
      <c r="CD324" s="12">
        <v>0</v>
      </c>
      <c r="CE324" s="12">
        <v>0</v>
      </c>
      <c r="CF324" s="12">
        <v>0</v>
      </c>
      <c r="CG324" s="12">
        <v>0</v>
      </c>
      <c r="CH324" s="12">
        <v>0</v>
      </c>
      <c r="CI324" s="12">
        <v>0</v>
      </c>
      <c r="CJ324" s="12">
        <v>0</v>
      </c>
      <c r="CK324" s="12">
        <v>0</v>
      </c>
      <c r="CL324" s="12">
        <v>0</v>
      </c>
      <c r="CM324" s="12">
        <v>0</v>
      </c>
      <c r="CN324" s="12">
        <v>0</v>
      </c>
      <c r="CO324" s="12">
        <v>0</v>
      </c>
      <c r="CP324" s="12">
        <v>0</v>
      </c>
      <c r="CQ324" s="12">
        <v>0</v>
      </c>
      <c r="CR324" s="12">
        <v>0</v>
      </c>
      <c r="CS324" s="12">
        <v>0</v>
      </c>
      <c r="CT324" s="12">
        <v>0</v>
      </c>
      <c r="CU324" s="12">
        <v>0</v>
      </c>
      <c r="CV324" s="12">
        <v>0</v>
      </c>
      <c r="CW324" s="12">
        <v>0</v>
      </c>
      <c r="CX324" s="12">
        <v>0</v>
      </c>
      <c r="CY324" s="12">
        <v>0</v>
      </c>
      <c r="CZ324" s="12">
        <v>0</v>
      </c>
      <c r="DA324" s="12">
        <v>0</v>
      </c>
      <c r="DB324" s="12">
        <v>0</v>
      </c>
      <c r="DC324" s="12">
        <v>0</v>
      </c>
      <c r="DD324" s="12">
        <v>0</v>
      </c>
      <c r="DE324" s="13">
        <v>0</v>
      </c>
      <c r="DF324" s="10">
        <v>0</v>
      </c>
      <c r="DG324" s="1">
        <f t="shared" si="4"/>
        <v>47</v>
      </c>
    </row>
    <row r="325" spans="1:111" ht="16.5" x14ac:dyDescent="0.35">
      <c r="A325" s="12">
        <v>34</v>
      </c>
      <c r="B325" s="11">
        <v>2</v>
      </c>
      <c r="C325" s="11">
        <v>20</v>
      </c>
      <c r="D325" s="12" t="s">
        <v>86</v>
      </c>
      <c r="E325" s="12">
        <v>68.290000000000006</v>
      </c>
      <c r="F325" s="12">
        <v>177.48</v>
      </c>
      <c r="G325" s="12">
        <v>294.39</v>
      </c>
      <c r="H325" s="12">
        <v>441.81</v>
      </c>
      <c r="I325" s="12">
        <v>599.91</v>
      </c>
      <c r="J325" s="12">
        <v>769.49</v>
      </c>
      <c r="K325" s="12">
        <v>951.44</v>
      </c>
      <c r="L325" s="12">
        <v>1146.71</v>
      </c>
      <c r="M325" s="12">
        <v>1356.32</v>
      </c>
      <c r="N325" s="12">
        <v>1581.35</v>
      </c>
      <c r="O325" s="12">
        <v>1822.89</v>
      </c>
      <c r="P325" s="12">
        <v>2082.09</v>
      </c>
      <c r="Q325" s="12">
        <v>2360.14</v>
      </c>
      <c r="R325" s="12">
        <v>2658.32</v>
      </c>
      <c r="S325" s="12">
        <v>2977.97</v>
      </c>
      <c r="T325" s="12">
        <v>3320.58</v>
      </c>
      <c r="U325" s="12">
        <v>3687.82</v>
      </c>
      <c r="V325" s="12">
        <v>4081.63</v>
      </c>
      <c r="W325" s="12">
        <v>4504.16</v>
      </c>
      <c r="X325" s="12">
        <v>4957.8999999999996</v>
      </c>
      <c r="Y325" s="12">
        <v>5253.69</v>
      </c>
      <c r="Z325" s="12">
        <v>5570.15</v>
      </c>
      <c r="AA325" s="12">
        <v>5909.24</v>
      </c>
      <c r="AB325" s="12">
        <v>6273.08</v>
      </c>
      <c r="AC325" s="12">
        <v>6663.86</v>
      </c>
      <c r="AD325" s="12">
        <v>7083.92</v>
      </c>
      <c r="AE325" s="12">
        <v>7535.75</v>
      </c>
      <c r="AF325" s="12">
        <v>8022.12</v>
      </c>
      <c r="AG325" s="12">
        <v>8546.1299999999992</v>
      </c>
      <c r="AH325" s="12">
        <v>9111.32</v>
      </c>
      <c r="AI325" s="12">
        <v>9721.83</v>
      </c>
      <c r="AJ325" s="12">
        <v>10382.530000000001</v>
      </c>
      <c r="AK325" s="12">
        <v>11099.15</v>
      </c>
      <c r="AL325" s="12">
        <v>11878.48</v>
      </c>
      <c r="AM325" s="12">
        <v>12728.63</v>
      </c>
      <c r="AN325" s="12">
        <v>13657.75</v>
      </c>
      <c r="AO325" s="12">
        <v>14677.2</v>
      </c>
      <c r="AP325" s="12">
        <v>15801.02</v>
      </c>
      <c r="AQ325" s="12">
        <v>17046.91</v>
      </c>
      <c r="AR325" s="12">
        <v>18436.990000000002</v>
      </c>
      <c r="AS325" s="12">
        <v>19998.87</v>
      </c>
      <c r="AT325" s="12">
        <v>21767.88</v>
      </c>
      <c r="AU325" s="12">
        <v>23789.69</v>
      </c>
      <c r="AV325" s="12">
        <v>26123.38</v>
      </c>
      <c r="AW325" s="12">
        <v>28845.84</v>
      </c>
      <c r="AX325" s="12">
        <v>0</v>
      </c>
      <c r="AY325" s="12">
        <v>0</v>
      </c>
      <c r="AZ325" s="12">
        <v>0</v>
      </c>
      <c r="BA325" s="12">
        <v>0</v>
      </c>
      <c r="BB325" s="12">
        <v>0</v>
      </c>
      <c r="BC325" s="12">
        <v>0</v>
      </c>
      <c r="BD325" s="12">
        <v>0</v>
      </c>
      <c r="BE325" s="12">
        <v>0</v>
      </c>
      <c r="BF325" s="12">
        <v>0</v>
      </c>
      <c r="BG325" s="12">
        <v>0</v>
      </c>
      <c r="BH325" s="12">
        <v>0</v>
      </c>
      <c r="BI325" s="12">
        <v>0</v>
      </c>
      <c r="BJ325" s="12">
        <v>0</v>
      </c>
      <c r="BK325" s="12">
        <v>0</v>
      </c>
      <c r="BL325" s="12">
        <v>0</v>
      </c>
      <c r="BM325" s="12">
        <v>0</v>
      </c>
      <c r="BN325" s="12">
        <v>0</v>
      </c>
      <c r="BO325" s="12">
        <v>0</v>
      </c>
      <c r="BP325" s="12">
        <v>0</v>
      </c>
      <c r="BQ325" s="12">
        <v>0</v>
      </c>
      <c r="BR325" s="12">
        <v>0</v>
      </c>
      <c r="BS325" s="12">
        <v>0</v>
      </c>
      <c r="BT325" s="12">
        <v>0</v>
      </c>
      <c r="BU325" s="12">
        <v>0</v>
      </c>
      <c r="BV325" s="12">
        <v>0</v>
      </c>
      <c r="BW325" s="12">
        <v>0</v>
      </c>
      <c r="BX325" s="12">
        <v>0</v>
      </c>
      <c r="BY325" s="12">
        <v>0</v>
      </c>
      <c r="BZ325" s="12">
        <v>0</v>
      </c>
      <c r="CA325" s="12">
        <v>0</v>
      </c>
      <c r="CB325" s="12">
        <v>0</v>
      </c>
      <c r="CC325" s="12">
        <v>0</v>
      </c>
      <c r="CD325" s="12">
        <v>0</v>
      </c>
      <c r="CE325" s="12">
        <v>0</v>
      </c>
      <c r="CF325" s="12">
        <v>0</v>
      </c>
      <c r="CG325" s="12">
        <v>0</v>
      </c>
      <c r="CH325" s="12">
        <v>0</v>
      </c>
      <c r="CI325" s="12">
        <v>0</v>
      </c>
      <c r="CJ325" s="12">
        <v>0</v>
      </c>
      <c r="CK325" s="12">
        <v>0</v>
      </c>
      <c r="CL325" s="12">
        <v>0</v>
      </c>
      <c r="CM325" s="12">
        <v>0</v>
      </c>
      <c r="CN325" s="12">
        <v>0</v>
      </c>
      <c r="CO325" s="12">
        <v>0</v>
      </c>
      <c r="CP325" s="12">
        <v>0</v>
      </c>
      <c r="CQ325" s="12">
        <v>0</v>
      </c>
      <c r="CR325" s="12">
        <v>0</v>
      </c>
      <c r="CS325" s="12">
        <v>0</v>
      </c>
      <c r="CT325" s="12">
        <v>0</v>
      </c>
      <c r="CU325" s="12">
        <v>0</v>
      </c>
      <c r="CV325" s="12">
        <v>0</v>
      </c>
      <c r="CW325" s="12">
        <v>0</v>
      </c>
      <c r="CX325" s="12">
        <v>0</v>
      </c>
      <c r="CY325" s="12">
        <v>0</v>
      </c>
      <c r="CZ325" s="12">
        <v>0</v>
      </c>
      <c r="DA325" s="12">
        <v>0</v>
      </c>
      <c r="DB325" s="12">
        <v>0</v>
      </c>
      <c r="DC325" s="12">
        <v>0</v>
      </c>
      <c r="DD325" s="12">
        <v>0</v>
      </c>
      <c r="DE325" s="13">
        <v>0</v>
      </c>
      <c r="DF325" s="10">
        <v>0</v>
      </c>
      <c r="DG325" s="1">
        <f t="shared" si="4"/>
        <v>46</v>
      </c>
    </row>
    <row r="326" spans="1:111" ht="16.5" x14ac:dyDescent="0.35">
      <c r="A326" s="12">
        <v>35</v>
      </c>
      <c r="B326" s="11">
        <v>2</v>
      </c>
      <c r="C326" s="11">
        <v>20</v>
      </c>
      <c r="D326" s="12" t="s">
        <v>86</v>
      </c>
      <c r="E326" s="12">
        <v>72.69</v>
      </c>
      <c r="F326" s="12">
        <v>189.11</v>
      </c>
      <c r="G326" s="12">
        <v>313.85000000000002</v>
      </c>
      <c r="H326" s="12">
        <v>471.28</v>
      </c>
      <c r="I326" s="12">
        <v>640.19000000000005</v>
      </c>
      <c r="J326" s="12">
        <v>821.48</v>
      </c>
      <c r="K326" s="12">
        <v>1016.1</v>
      </c>
      <c r="L326" s="12">
        <v>1225.0999999999999</v>
      </c>
      <c r="M326" s="12">
        <v>1449.53</v>
      </c>
      <c r="N326" s="12">
        <v>1690.52</v>
      </c>
      <c r="O326" s="12">
        <v>1949.21</v>
      </c>
      <c r="P326" s="12">
        <v>2226.81</v>
      </c>
      <c r="Q326" s="12">
        <v>2524.62</v>
      </c>
      <c r="R326" s="12">
        <v>2843.99</v>
      </c>
      <c r="S326" s="12">
        <v>3186.41</v>
      </c>
      <c r="T326" s="12">
        <v>3553.56</v>
      </c>
      <c r="U326" s="12">
        <v>3947.38</v>
      </c>
      <c r="V326" s="12">
        <v>4370.04</v>
      </c>
      <c r="W326" s="12">
        <v>4824.0200000000004</v>
      </c>
      <c r="X326" s="12">
        <v>5312.07</v>
      </c>
      <c r="Y326" s="12">
        <v>5632.04</v>
      </c>
      <c r="Z326" s="12">
        <v>5974.91</v>
      </c>
      <c r="AA326" s="12">
        <v>6342.79</v>
      </c>
      <c r="AB326" s="12">
        <v>6737.91</v>
      </c>
      <c r="AC326" s="12">
        <v>7162.64</v>
      </c>
      <c r="AD326" s="12">
        <v>7619.49</v>
      </c>
      <c r="AE326" s="12">
        <v>8111.26</v>
      </c>
      <c r="AF326" s="12">
        <v>8641.1</v>
      </c>
      <c r="AG326" s="12">
        <v>9212.57</v>
      </c>
      <c r="AH326" s="12">
        <v>9829.8700000000008</v>
      </c>
      <c r="AI326" s="12">
        <v>10497.91</v>
      </c>
      <c r="AJ326" s="12">
        <v>11222.49</v>
      </c>
      <c r="AK326" s="12">
        <v>12010.47</v>
      </c>
      <c r="AL326" s="12">
        <v>12870.08</v>
      </c>
      <c r="AM326" s="12">
        <v>13809.52</v>
      </c>
      <c r="AN326" s="12">
        <v>14840.3</v>
      </c>
      <c r="AO326" s="12">
        <v>15976.6</v>
      </c>
      <c r="AP326" s="12">
        <v>17236.34</v>
      </c>
      <c r="AQ326" s="12">
        <v>18641.87</v>
      </c>
      <c r="AR326" s="12">
        <v>20221.099999999999</v>
      </c>
      <c r="AS326" s="12">
        <v>22009.77</v>
      </c>
      <c r="AT326" s="12">
        <v>24054.05</v>
      </c>
      <c r="AU326" s="12">
        <v>26413.67</v>
      </c>
      <c r="AV326" s="12">
        <v>29166.39</v>
      </c>
      <c r="AW326" s="12">
        <v>0</v>
      </c>
      <c r="AX326" s="12">
        <v>0</v>
      </c>
      <c r="AY326" s="12">
        <v>0</v>
      </c>
      <c r="AZ326" s="12">
        <v>0</v>
      </c>
      <c r="BA326" s="12">
        <v>0</v>
      </c>
      <c r="BB326" s="12">
        <v>0</v>
      </c>
      <c r="BC326" s="12">
        <v>0</v>
      </c>
      <c r="BD326" s="12">
        <v>0</v>
      </c>
      <c r="BE326" s="12">
        <v>0</v>
      </c>
      <c r="BF326" s="12">
        <v>0</v>
      </c>
      <c r="BG326" s="12">
        <v>0</v>
      </c>
      <c r="BH326" s="12">
        <v>0</v>
      </c>
      <c r="BI326" s="12">
        <v>0</v>
      </c>
      <c r="BJ326" s="12">
        <v>0</v>
      </c>
      <c r="BK326" s="12">
        <v>0</v>
      </c>
      <c r="BL326" s="12">
        <v>0</v>
      </c>
      <c r="BM326" s="12">
        <v>0</v>
      </c>
      <c r="BN326" s="12">
        <v>0</v>
      </c>
      <c r="BO326" s="12">
        <v>0</v>
      </c>
      <c r="BP326" s="12">
        <v>0</v>
      </c>
      <c r="BQ326" s="12">
        <v>0</v>
      </c>
      <c r="BR326" s="12">
        <v>0</v>
      </c>
      <c r="BS326" s="12">
        <v>0</v>
      </c>
      <c r="BT326" s="12">
        <v>0</v>
      </c>
      <c r="BU326" s="12">
        <v>0</v>
      </c>
      <c r="BV326" s="12">
        <v>0</v>
      </c>
      <c r="BW326" s="12">
        <v>0</v>
      </c>
      <c r="BX326" s="12">
        <v>0</v>
      </c>
      <c r="BY326" s="12">
        <v>0</v>
      </c>
      <c r="BZ326" s="12">
        <v>0</v>
      </c>
      <c r="CA326" s="12">
        <v>0</v>
      </c>
      <c r="CB326" s="12">
        <v>0</v>
      </c>
      <c r="CC326" s="12">
        <v>0</v>
      </c>
      <c r="CD326" s="12">
        <v>0</v>
      </c>
      <c r="CE326" s="12">
        <v>0</v>
      </c>
      <c r="CF326" s="12">
        <v>0</v>
      </c>
      <c r="CG326" s="12">
        <v>0</v>
      </c>
      <c r="CH326" s="12">
        <v>0</v>
      </c>
      <c r="CI326" s="12">
        <v>0</v>
      </c>
      <c r="CJ326" s="12">
        <v>0</v>
      </c>
      <c r="CK326" s="12">
        <v>0</v>
      </c>
      <c r="CL326" s="12">
        <v>0</v>
      </c>
      <c r="CM326" s="12">
        <v>0</v>
      </c>
      <c r="CN326" s="12">
        <v>0</v>
      </c>
      <c r="CO326" s="12">
        <v>0</v>
      </c>
      <c r="CP326" s="12">
        <v>0</v>
      </c>
      <c r="CQ326" s="12">
        <v>0</v>
      </c>
      <c r="CR326" s="12">
        <v>0</v>
      </c>
      <c r="CS326" s="12">
        <v>0</v>
      </c>
      <c r="CT326" s="12">
        <v>0</v>
      </c>
      <c r="CU326" s="12">
        <v>0</v>
      </c>
      <c r="CV326" s="12">
        <v>0</v>
      </c>
      <c r="CW326" s="12">
        <v>0</v>
      </c>
      <c r="CX326" s="12">
        <v>0</v>
      </c>
      <c r="CY326" s="12">
        <v>0</v>
      </c>
      <c r="CZ326" s="12">
        <v>0</v>
      </c>
      <c r="DA326" s="12">
        <v>0</v>
      </c>
      <c r="DB326" s="12">
        <v>0</v>
      </c>
      <c r="DC326" s="12">
        <v>0</v>
      </c>
      <c r="DD326" s="12">
        <v>0</v>
      </c>
      <c r="DE326" s="13">
        <v>0</v>
      </c>
      <c r="DF326" s="10">
        <v>0</v>
      </c>
      <c r="DG326" s="1">
        <f t="shared" si="4"/>
        <v>45</v>
      </c>
    </row>
    <row r="327" spans="1:111" ht="16.5" x14ac:dyDescent="0.35">
      <c r="A327" s="12">
        <v>36</v>
      </c>
      <c r="B327" s="11">
        <v>2</v>
      </c>
      <c r="C327" s="11">
        <v>20</v>
      </c>
      <c r="D327" s="12" t="s">
        <v>86</v>
      </c>
      <c r="E327" s="12">
        <v>77.45</v>
      </c>
      <c r="F327" s="12">
        <v>201.74</v>
      </c>
      <c r="G327" s="12">
        <v>334.99</v>
      </c>
      <c r="H327" s="12">
        <v>503.26</v>
      </c>
      <c r="I327" s="12">
        <v>683.92</v>
      </c>
      <c r="J327" s="12">
        <v>877.93</v>
      </c>
      <c r="K327" s="12">
        <v>1086.3399999999999</v>
      </c>
      <c r="L327" s="12">
        <v>1310.23</v>
      </c>
      <c r="M327" s="12">
        <v>1550.71</v>
      </c>
      <c r="N327" s="12">
        <v>1808.95</v>
      </c>
      <c r="O327" s="12">
        <v>2086.1799999999998</v>
      </c>
      <c r="P327" s="12">
        <v>2383.6999999999998</v>
      </c>
      <c r="Q327" s="12">
        <v>2702.88</v>
      </c>
      <c r="R327" s="12">
        <v>3045.21</v>
      </c>
      <c r="S327" s="12">
        <v>3412.38</v>
      </c>
      <c r="T327" s="12">
        <v>3806.32</v>
      </c>
      <c r="U327" s="12">
        <v>4229.24</v>
      </c>
      <c r="V327" s="12">
        <v>4683.62</v>
      </c>
      <c r="W327" s="12">
        <v>5172.21</v>
      </c>
      <c r="X327" s="12">
        <v>5698.11</v>
      </c>
      <c r="Y327" s="12">
        <v>6045</v>
      </c>
      <c r="Z327" s="12">
        <v>6417.19</v>
      </c>
      <c r="AA327" s="12">
        <v>6816.95</v>
      </c>
      <c r="AB327" s="12">
        <v>7246.66</v>
      </c>
      <c r="AC327" s="12">
        <v>7708.87</v>
      </c>
      <c r="AD327" s="12">
        <v>8206.41</v>
      </c>
      <c r="AE327" s="12">
        <v>8742.4599999999991</v>
      </c>
      <c r="AF327" s="12">
        <v>9320.64</v>
      </c>
      <c r="AG327" s="12">
        <v>9945.18</v>
      </c>
      <c r="AH327" s="12">
        <v>10621.05</v>
      </c>
      <c r="AI327" s="12">
        <v>11354.13</v>
      </c>
      <c r="AJ327" s="12">
        <v>12151.36</v>
      </c>
      <c r="AK327" s="12">
        <v>13021.05</v>
      </c>
      <c r="AL327" s="12">
        <v>13971.51</v>
      </c>
      <c r="AM327" s="12">
        <v>15014.38</v>
      </c>
      <c r="AN327" s="12">
        <v>16164.02</v>
      </c>
      <c r="AO327" s="12">
        <v>17438.53</v>
      </c>
      <c r="AP327" s="12">
        <v>18860.55</v>
      </c>
      <c r="AQ327" s="12">
        <v>20458.310000000001</v>
      </c>
      <c r="AR327" s="12">
        <v>22267.96</v>
      </c>
      <c r="AS327" s="12">
        <v>24336.22</v>
      </c>
      <c r="AT327" s="12">
        <v>26723.51</v>
      </c>
      <c r="AU327" s="12">
        <v>29508.53</v>
      </c>
      <c r="AV327" s="12">
        <v>0</v>
      </c>
      <c r="AW327" s="12">
        <v>0</v>
      </c>
      <c r="AX327" s="12">
        <v>0</v>
      </c>
      <c r="AY327" s="12">
        <v>0</v>
      </c>
      <c r="AZ327" s="12">
        <v>0</v>
      </c>
      <c r="BA327" s="12">
        <v>0</v>
      </c>
      <c r="BB327" s="12">
        <v>0</v>
      </c>
      <c r="BC327" s="12">
        <v>0</v>
      </c>
      <c r="BD327" s="12">
        <v>0</v>
      </c>
      <c r="BE327" s="12">
        <v>0</v>
      </c>
      <c r="BF327" s="12">
        <v>0</v>
      </c>
      <c r="BG327" s="12">
        <v>0</v>
      </c>
      <c r="BH327" s="12">
        <v>0</v>
      </c>
      <c r="BI327" s="12">
        <v>0</v>
      </c>
      <c r="BJ327" s="12">
        <v>0</v>
      </c>
      <c r="BK327" s="12">
        <v>0</v>
      </c>
      <c r="BL327" s="12">
        <v>0</v>
      </c>
      <c r="BM327" s="12">
        <v>0</v>
      </c>
      <c r="BN327" s="12">
        <v>0</v>
      </c>
      <c r="BO327" s="12">
        <v>0</v>
      </c>
      <c r="BP327" s="12">
        <v>0</v>
      </c>
      <c r="BQ327" s="12">
        <v>0</v>
      </c>
      <c r="BR327" s="12">
        <v>0</v>
      </c>
      <c r="BS327" s="12">
        <v>0</v>
      </c>
      <c r="BT327" s="12">
        <v>0</v>
      </c>
      <c r="BU327" s="12">
        <v>0</v>
      </c>
      <c r="BV327" s="12">
        <v>0</v>
      </c>
      <c r="BW327" s="12">
        <v>0</v>
      </c>
      <c r="BX327" s="12">
        <v>0</v>
      </c>
      <c r="BY327" s="12">
        <v>0</v>
      </c>
      <c r="BZ327" s="12">
        <v>0</v>
      </c>
      <c r="CA327" s="12">
        <v>0</v>
      </c>
      <c r="CB327" s="12">
        <v>0</v>
      </c>
      <c r="CC327" s="12">
        <v>0</v>
      </c>
      <c r="CD327" s="12">
        <v>0</v>
      </c>
      <c r="CE327" s="12">
        <v>0</v>
      </c>
      <c r="CF327" s="12">
        <v>0</v>
      </c>
      <c r="CG327" s="12">
        <v>0</v>
      </c>
      <c r="CH327" s="12">
        <v>0</v>
      </c>
      <c r="CI327" s="12">
        <v>0</v>
      </c>
      <c r="CJ327" s="12">
        <v>0</v>
      </c>
      <c r="CK327" s="12">
        <v>0</v>
      </c>
      <c r="CL327" s="12">
        <v>0</v>
      </c>
      <c r="CM327" s="12">
        <v>0</v>
      </c>
      <c r="CN327" s="12">
        <v>0</v>
      </c>
      <c r="CO327" s="12">
        <v>0</v>
      </c>
      <c r="CP327" s="12">
        <v>0</v>
      </c>
      <c r="CQ327" s="12">
        <v>0</v>
      </c>
      <c r="CR327" s="12">
        <v>0</v>
      </c>
      <c r="CS327" s="12">
        <v>0</v>
      </c>
      <c r="CT327" s="12">
        <v>0</v>
      </c>
      <c r="CU327" s="12">
        <v>0</v>
      </c>
      <c r="CV327" s="12">
        <v>0</v>
      </c>
      <c r="CW327" s="12">
        <v>0</v>
      </c>
      <c r="CX327" s="12">
        <v>0</v>
      </c>
      <c r="CY327" s="12">
        <v>0</v>
      </c>
      <c r="CZ327" s="12">
        <v>0</v>
      </c>
      <c r="DA327" s="12">
        <v>0</v>
      </c>
      <c r="DB327" s="12">
        <v>0</v>
      </c>
      <c r="DC327" s="12">
        <v>0</v>
      </c>
      <c r="DD327" s="12">
        <v>0</v>
      </c>
      <c r="DE327" s="13">
        <v>0</v>
      </c>
      <c r="DF327" s="10">
        <v>0</v>
      </c>
      <c r="DG327" s="1">
        <f t="shared" ref="DG327:DG390" si="5">IF(RIGHT(D327,1)="@",MID(D327,1,LEN(D327)-1)-A327,D327)</f>
        <v>44</v>
      </c>
    </row>
    <row r="328" spans="1:111" ht="16.5" x14ac:dyDescent="0.35">
      <c r="A328" s="12">
        <v>37</v>
      </c>
      <c r="B328" s="11">
        <v>2</v>
      </c>
      <c r="C328" s="11">
        <v>20</v>
      </c>
      <c r="D328" s="12" t="s">
        <v>86</v>
      </c>
      <c r="E328" s="12">
        <v>82.64</v>
      </c>
      <c r="F328" s="12">
        <v>215.48</v>
      </c>
      <c r="G328" s="12">
        <v>357.97</v>
      </c>
      <c r="H328" s="12">
        <v>538.03</v>
      </c>
      <c r="I328" s="12">
        <v>731.47</v>
      </c>
      <c r="J328" s="12">
        <v>939.34</v>
      </c>
      <c r="K328" s="12">
        <v>1162.74</v>
      </c>
      <c r="L328" s="12">
        <v>1402.77</v>
      </c>
      <c r="M328" s="12">
        <v>1660.64</v>
      </c>
      <c r="N328" s="12">
        <v>1937.56</v>
      </c>
      <c r="O328" s="12">
        <v>2234.88</v>
      </c>
      <c r="P328" s="12">
        <v>2553.9699999999998</v>
      </c>
      <c r="Q328" s="12">
        <v>2896.31</v>
      </c>
      <c r="R328" s="12">
        <v>3263.62</v>
      </c>
      <c r="S328" s="12">
        <v>3657.83</v>
      </c>
      <c r="T328" s="12">
        <v>4081.16</v>
      </c>
      <c r="U328" s="12">
        <v>4536.09</v>
      </c>
      <c r="V328" s="12">
        <v>5025.3999999999996</v>
      </c>
      <c r="W328" s="12">
        <v>5552.18</v>
      </c>
      <c r="X328" s="12">
        <v>6119.88</v>
      </c>
      <c r="Y328" s="12">
        <v>6496.68</v>
      </c>
      <c r="Z328" s="12">
        <v>6901.39</v>
      </c>
      <c r="AA328" s="12">
        <v>7336.43</v>
      </c>
      <c r="AB328" s="12">
        <v>7804.37</v>
      </c>
      <c r="AC328" s="12">
        <v>8308.07</v>
      </c>
      <c r="AD328" s="12">
        <v>8850.76</v>
      </c>
      <c r="AE328" s="12">
        <v>9436.09</v>
      </c>
      <c r="AF328" s="12">
        <v>10068.370000000001</v>
      </c>
      <c r="AG328" s="12">
        <v>10752.62</v>
      </c>
      <c r="AH328" s="12">
        <v>11494.78</v>
      </c>
      <c r="AI328" s="12">
        <v>12301.89</v>
      </c>
      <c r="AJ328" s="12">
        <v>13182.35</v>
      </c>
      <c r="AK328" s="12">
        <v>14144.58</v>
      </c>
      <c r="AL328" s="12">
        <v>15200.37</v>
      </c>
      <c r="AM328" s="12">
        <v>16364.25</v>
      </c>
      <c r="AN328" s="12">
        <v>17654.55</v>
      </c>
      <c r="AO328" s="12">
        <v>19094.18</v>
      </c>
      <c r="AP328" s="12">
        <v>20711.73</v>
      </c>
      <c r="AQ328" s="12">
        <v>22543.8</v>
      </c>
      <c r="AR328" s="12">
        <v>24637.68</v>
      </c>
      <c r="AS328" s="12">
        <v>27054.55</v>
      </c>
      <c r="AT328" s="12">
        <v>29874.06</v>
      </c>
      <c r="AU328" s="12">
        <v>0</v>
      </c>
      <c r="AV328" s="12">
        <v>0</v>
      </c>
      <c r="AW328" s="12">
        <v>0</v>
      </c>
      <c r="AX328" s="12">
        <v>0</v>
      </c>
      <c r="AY328" s="12">
        <v>0</v>
      </c>
      <c r="AZ328" s="12">
        <v>0</v>
      </c>
      <c r="BA328" s="12">
        <v>0</v>
      </c>
      <c r="BB328" s="12">
        <v>0</v>
      </c>
      <c r="BC328" s="12">
        <v>0</v>
      </c>
      <c r="BD328" s="12">
        <v>0</v>
      </c>
      <c r="BE328" s="12">
        <v>0</v>
      </c>
      <c r="BF328" s="12">
        <v>0</v>
      </c>
      <c r="BG328" s="12">
        <v>0</v>
      </c>
      <c r="BH328" s="12">
        <v>0</v>
      </c>
      <c r="BI328" s="12">
        <v>0</v>
      </c>
      <c r="BJ328" s="12">
        <v>0</v>
      </c>
      <c r="BK328" s="12">
        <v>0</v>
      </c>
      <c r="BL328" s="12">
        <v>0</v>
      </c>
      <c r="BM328" s="12">
        <v>0</v>
      </c>
      <c r="BN328" s="12">
        <v>0</v>
      </c>
      <c r="BO328" s="12">
        <v>0</v>
      </c>
      <c r="BP328" s="12">
        <v>0</v>
      </c>
      <c r="BQ328" s="12">
        <v>0</v>
      </c>
      <c r="BR328" s="12">
        <v>0</v>
      </c>
      <c r="BS328" s="12">
        <v>0</v>
      </c>
      <c r="BT328" s="12">
        <v>0</v>
      </c>
      <c r="BU328" s="12">
        <v>0</v>
      </c>
      <c r="BV328" s="12">
        <v>0</v>
      </c>
      <c r="BW328" s="12">
        <v>0</v>
      </c>
      <c r="BX328" s="12">
        <v>0</v>
      </c>
      <c r="BY328" s="12">
        <v>0</v>
      </c>
      <c r="BZ328" s="12">
        <v>0</v>
      </c>
      <c r="CA328" s="12">
        <v>0</v>
      </c>
      <c r="CB328" s="12">
        <v>0</v>
      </c>
      <c r="CC328" s="12">
        <v>0</v>
      </c>
      <c r="CD328" s="12">
        <v>0</v>
      </c>
      <c r="CE328" s="12">
        <v>0</v>
      </c>
      <c r="CF328" s="12">
        <v>0</v>
      </c>
      <c r="CG328" s="12">
        <v>0</v>
      </c>
      <c r="CH328" s="12">
        <v>0</v>
      </c>
      <c r="CI328" s="12">
        <v>0</v>
      </c>
      <c r="CJ328" s="12">
        <v>0</v>
      </c>
      <c r="CK328" s="12">
        <v>0</v>
      </c>
      <c r="CL328" s="12">
        <v>0</v>
      </c>
      <c r="CM328" s="12">
        <v>0</v>
      </c>
      <c r="CN328" s="12">
        <v>0</v>
      </c>
      <c r="CO328" s="12">
        <v>0</v>
      </c>
      <c r="CP328" s="12">
        <v>0</v>
      </c>
      <c r="CQ328" s="12">
        <v>0</v>
      </c>
      <c r="CR328" s="12">
        <v>0</v>
      </c>
      <c r="CS328" s="12">
        <v>0</v>
      </c>
      <c r="CT328" s="12">
        <v>0</v>
      </c>
      <c r="CU328" s="12">
        <v>0</v>
      </c>
      <c r="CV328" s="12">
        <v>0</v>
      </c>
      <c r="CW328" s="12">
        <v>0</v>
      </c>
      <c r="CX328" s="12">
        <v>0</v>
      </c>
      <c r="CY328" s="12">
        <v>0</v>
      </c>
      <c r="CZ328" s="12">
        <v>0</v>
      </c>
      <c r="DA328" s="12">
        <v>0</v>
      </c>
      <c r="DB328" s="12">
        <v>0</v>
      </c>
      <c r="DC328" s="12">
        <v>0</v>
      </c>
      <c r="DD328" s="12">
        <v>0</v>
      </c>
      <c r="DE328" s="13">
        <v>0</v>
      </c>
      <c r="DF328" s="10">
        <v>0</v>
      </c>
      <c r="DG328" s="1">
        <f t="shared" si="5"/>
        <v>43</v>
      </c>
    </row>
    <row r="329" spans="1:111" ht="16.5" x14ac:dyDescent="0.35">
      <c r="A329" s="12">
        <v>38</v>
      </c>
      <c r="B329" s="11">
        <v>2</v>
      </c>
      <c r="C329" s="11">
        <v>20</v>
      </c>
      <c r="D329" s="12" t="s">
        <v>86</v>
      </c>
      <c r="E329" s="12">
        <v>88.31</v>
      </c>
      <c r="F329" s="12">
        <v>230.44</v>
      </c>
      <c r="G329" s="12">
        <v>382.99</v>
      </c>
      <c r="H329" s="12">
        <v>575.9</v>
      </c>
      <c r="I329" s="12">
        <v>783.29</v>
      </c>
      <c r="J329" s="12">
        <v>1006.25</v>
      </c>
      <c r="K329" s="12">
        <v>1245.92</v>
      </c>
      <c r="L329" s="12">
        <v>1503.49</v>
      </c>
      <c r="M329" s="12">
        <v>1780.21</v>
      </c>
      <c r="N329" s="12">
        <v>2077.4299999999998</v>
      </c>
      <c r="O329" s="12">
        <v>2396.54</v>
      </c>
      <c r="P329" s="12">
        <v>2739.04</v>
      </c>
      <c r="Q329" s="12">
        <v>3106.63</v>
      </c>
      <c r="R329" s="12">
        <v>3501.27</v>
      </c>
      <c r="S329" s="12">
        <v>3925.19</v>
      </c>
      <c r="T329" s="12">
        <v>4380.88</v>
      </c>
      <c r="U329" s="12">
        <v>4871.12</v>
      </c>
      <c r="V329" s="12">
        <v>5399.02</v>
      </c>
      <c r="W329" s="12">
        <v>5968.01</v>
      </c>
      <c r="X329" s="12">
        <v>6581.85</v>
      </c>
      <c r="Y329" s="12">
        <v>6991.87</v>
      </c>
      <c r="Z329" s="12">
        <v>7432.6</v>
      </c>
      <c r="AA329" s="12">
        <v>7906.68</v>
      </c>
      <c r="AB329" s="12">
        <v>8416.98</v>
      </c>
      <c r="AC329" s="12">
        <v>8966.7800000000007</v>
      </c>
      <c r="AD329" s="12">
        <v>9559.7900000000009</v>
      </c>
      <c r="AE329" s="12">
        <v>10200.36</v>
      </c>
      <c r="AF329" s="12">
        <v>10893.58</v>
      </c>
      <c r="AG329" s="12">
        <v>11645.47</v>
      </c>
      <c r="AH329" s="12">
        <v>12463.16</v>
      </c>
      <c r="AI329" s="12">
        <v>13355.16</v>
      </c>
      <c r="AJ329" s="12">
        <v>14330</v>
      </c>
      <c r="AK329" s="12">
        <v>15399.64</v>
      </c>
      <c r="AL329" s="12">
        <v>16578.77</v>
      </c>
      <c r="AM329" s="12">
        <v>17885.990000000002</v>
      </c>
      <c r="AN329" s="12">
        <v>19344.490000000002</v>
      </c>
      <c r="AO329" s="12">
        <v>20983.25</v>
      </c>
      <c r="AP329" s="12">
        <v>22839.33</v>
      </c>
      <c r="AQ329" s="12">
        <v>24960.66</v>
      </c>
      <c r="AR329" s="12">
        <v>27409.21</v>
      </c>
      <c r="AS329" s="12">
        <v>30265.69</v>
      </c>
      <c r="AT329" s="12">
        <v>0</v>
      </c>
      <c r="AU329" s="12">
        <v>0</v>
      </c>
      <c r="AV329" s="12">
        <v>0</v>
      </c>
      <c r="AW329" s="12">
        <v>0</v>
      </c>
      <c r="AX329" s="12">
        <v>0</v>
      </c>
      <c r="AY329" s="12">
        <v>0</v>
      </c>
      <c r="AZ329" s="12">
        <v>0</v>
      </c>
      <c r="BA329" s="12">
        <v>0</v>
      </c>
      <c r="BB329" s="12">
        <v>0</v>
      </c>
      <c r="BC329" s="12">
        <v>0</v>
      </c>
      <c r="BD329" s="12">
        <v>0</v>
      </c>
      <c r="BE329" s="12">
        <v>0</v>
      </c>
      <c r="BF329" s="12">
        <v>0</v>
      </c>
      <c r="BG329" s="12">
        <v>0</v>
      </c>
      <c r="BH329" s="12">
        <v>0</v>
      </c>
      <c r="BI329" s="12">
        <v>0</v>
      </c>
      <c r="BJ329" s="12">
        <v>0</v>
      </c>
      <c r="BK329" s="12">
        <v>0</v>
      </c>
      <c r="BL329" s="12">
        <v>0</v>
      </c>
      <c r="BM329" s="12">
        <v>0</v>
      </c>
      <c r="BN329" s="12">
        <v>0</v>
      </c>
      <c r="BO329" s="12">
        <v>0</v>
      </c>
      <c r="BP329" s="12">
        <v>0</v>
      </c>
      <c r="BQ329" s="12">
        <v>0</v>
      </c>
      <c r="BR329" s="12">
        <v>0</v>
      </c>
      <c r="BS329" s="12">
        <v>0</v>
      </c>
      <c r="BT329" s="12">
        <v>0</v>
      </c>
      <c r="BU329" s="12">
        <v>0</v>
      </c>
      <c r="BV329" s="12">
        <v>0</v>
      </c>
      <c r="BW329" s="12">
        <v>0</v>
      </c>
      <c r="BX329" s="12">
        <v>0</v>
      </c>
      <c r="BY329" s="12">
        <v>0</v>
      </c>
      <c r="BZ329" s="12">
        <v>0</v>
      </c>
      <c r="CA329" s="12">
        <v>0</v>
      </c>
      <c r="CB329" s="12">
        <v>0</v>
      </c>
      <c r="CC329" s="12">
        <v>0</v>
      </c>
      <c r="CD329" s="12">
        <v>0</v>
      </c>
      <c r="CE329" s="12">
        <v>0</v>
      </c>
      <c r="CF329" s="12">
        <v>0</v>
      </c>
      <c r="CG329" s="12">
        <v>0</v>
      </c>
      <c r="CH329" s="12">
        <v>0</v>
      </c>
      <c r="CI329" s="12">
        <v>0</v>
      </c>
      <c r="CJ329" s="12">
        <v>0</v>
      </c>
      <c r="CK329" s="12">
        <v>0</v>
      </c>
      <c r="CL329" s="12">
        <v>0</v>
      </c>
      <c r="CM329" s="12">
        <v>0</v>
      </c>
      <c r="CN329" s="12">
        <v>0</v>
      </c>
      <c r="CO329" s="12">
        <v>0</v>
      </c>
      <c r="CP329" s="12">
        <v>0</v>
      </c>
      <c r="CQ329" s="12">
        <v>0</v>
      </c>
      <c r="CR329" s="12">
        <v>0</v>
      </c>
      <c r="CS329" s="12">
        <v>0</v>
      </c>
      <c r="CT329" s="12">
        <v>0</v>
      </c>
      <c r="CU329" s="12">
        <v>0</v>
      </c>
      <c r="CV329" s="12">
        <v>0</v>
      </c>
      <c r="CW329" s="12">
        <v>0</v>
      </c>
      <c r="CX329" s="12">
        <v>0</v>
      </c>
      <c r="CY329" s="12">
        <v>0</v>
      </c>
      <c r="CZ329" s="12">
        <v>0</v>
      </c>
      <c r="DA329" s="12">
        <v>0</v>
      </c>
      <c r="DB329" s="12">
        <v>0</v>
      </c>
      <c r="DC329" s="12">
        <v>0</v>
      </c>
      <c r="DD329" s="12">
        <v>0</v>
      </c>
      <c r="DE329" s="13">
        <v>0</v>
      </c>
      <c r="DF329" s="10">
        <v>0</v>
      </c>
      <c r="DG329" s="1">
        <f t="shared" si="5"/>
        <v>42</v>
      </c>
    </row>
    <row r="330" spans="1:111" ht="16.5" x14ac:dyDescent="0.35">
      <c r="A330" s="12">
        <v>39</v>
      </c>
      <c r="B330" s="11">
        <v>2</v>
      </c>
      <c r="C330" s="11">
        <v>20</v>
      </c>
      <c r="D330" s="12" t="s">
        <v>86</v>
      </c>
      <c r="E330" s="12">
        <v>94.48</v>
      </c>
      <c r="F330" s="12">
        <v>246.75</v>
      </c>
      <c r="G330" s="12">
        <v>410.3</v>
      </c>
      <c r="H330" s="12">
        <v>617.27</v>
      </c>
      <c r="I330" s="12">
        <v>839.88</v>
      </c>
      <c r="J330" s="12">
        <v>1079.26</v>
      </c>
      <c r="K330" s="12">
        <v>1336.63</v>
      </c>
      <c r="L330" s="12">
        <v>1613.27</v>
      </c>
      <c r="M330" s="12">
        <v>1910.52</v>
      </c>
      <c r="N330" s="12">
        <v>2229.79</v>
      </c>
      <c r="O330" s="12">
        <v>2572.6</v>
      </c>
      <c r="P330" s="12">
        <v>2940.66</v>
      </c>
      <c r="Q330" s="12">
        <v>3335.92</v>
      </c>
      <c r="R330" s="12">
        <v>3760.64</v>
      </c>
      <c r="S330" s="12">
        <v>4217.32</v>
      </c>
      <c r="T330" s="12">
        <v>4708.75</v>
      </c>
      <c r="U330" s="12">
        <v>5238.04</v>
      </c>
      <c r="V330" s="12">
        <v>5808.65</v>
      </c>
      <c r="W330" s="12">
        <v>6424.31</v>
      </c>
      <c r="X330" s="12">
        <v>7089.09</v>
      </c>
      <c r="Y330" s="12">
        <v>7535.96</v>
      </c>
      <c r="Z330" s="12">
        <v>8016.63</v>
      </c>
      <c r="AA330" s="12">
        <v>8534.0300000000007</v>
      </c>
      <c r="AB330" s="12">
        <v>9091.4699999999993</v>
      </c>
      <c r="AC330" s="12">
        <v>9692.73</v>
      </c>
      <c r="AD330" s="12">
        <v>10342.200000000001</v>
      </c>
      <c r="AE330" s="12">
        <v>11045.06</v>
      </c>
      <c r="AF330" s="12">
        <v>11807.41</v>
      </c>
      <c r="AG330" s="12">
        <v>12636.47</v>
      </c>
      <c r="AH330" s="12">
        <v>13540.87</v>
      </c>
      <c r="AI330" s="12">
        <v>14529.27</v>
      </c>
      <c r="AJ330" s="12">
        <v>15613.78</v>
      </c>
      <c r="AK330" s="12">
        <v>16809.310000000001</v>
      </c>
      <c r="AL330" s="12">
        <v>18134.71</v>
      </c>
      <c r="AM330" s="12">
        <v>19613.5</v>
      </c>
      <c r="AN330" s="12">
        <v>21275.040000000001</v>
      </c>
      <c r="AO330" s="12">
        <v>23156.93</v>
      </c>
      <c r="AP330" s="12">
        <v>25307.759999999998</v>
      </c>
      <c r="AQ330" s="12">
        <v>27790.36</v>
      </c>
      <c r="AR330" s="12">
        <v>30686.55</v>
      </c>
      <c r="AS330" s="12">
        <v>0</v>
      </c>
      <c r="AT330" s="12">
        <v>0</v>
      </c>
      <c r="AU330" s="12">
        <v>0</v>
      </c>
      <c r="AV330" s="12">
        <v>0</v>
      </c>
      <c r="AW330" s="12">
        <v>0</v>
      </c>
      <c r="AX330" s="12">
        <v>0</v>
      </c>
      <c r="AY330" s="12">
        <v>0</v>
      </c>
      <c r="AZ330" s="12">
        <v>0</v>
      </c>
      <c r="BA330" s="12">
        <v>0</v>
      </c>
      <c r="BB330" s="12">
        <v>0</v>
      </c>
      <c r="BC330" s="12">
        <v>0</v>
      </c>
      <c r="BD330" s="12">
        <v>0</v>
      </c>
      <c r="BE330" s="12">
        <v>0</v>
      </c>
      <c r="BF330" s="12">
        <v>0</v>
      </c>
      <c r="BG330" s="12">
        <v>0</v>
      </c>
      <c r="BH330" s="12">
        <v>0</v>
      </c>
      <c r="BI330" s="12">
        <v>0</v>
      </c>
      <c r="BJ330" s="12">
        <v>0</v>
      </c>
      <c r="BK330" s="12">
        <v>0</v>
      </c>
      <c r="BL330" s="12">
        <v>0</v>
      </c>
      <c r="BM330" s="12">
        <v>0</v>
      </c>
      <c r="BN330" s="12">
        <v>0</v>
      </c>
      <c r="BO330" s="12">
        <v>0</v>
      </c>
      <c r="BP330" s="12">
        <v>0</v>
      </c>
      <c r="BQ330" s="12">
        <v>0</v>
      </c>
      <c r="BR330" s="12">
        <v>0</v>
      </c>
      <c r="BS330" s="12">
        <v>0</v>
      </c>
      <c r="BT330" s="12">
        <v>0</v>
      </c>
      <c r="BU330" s="12">
        <v>0</v>
      </c>
      <c r="BV330" s="12">
        <v>0</v>
      </c>
      <c r="BW330" s="12">
        <v>0</v>
      </c>
      <c r="BX330" s="12">
        <v>0</v>
      </c>
      <c r="BY330" s="12">
        <v>0</v>
      </c>
      <c r="BZ330" s="12">
        <v>0</v>
      </c>
      <c r="CA330" s="12">
        <v>0</v>
      </c>
      <c r="CB330" s="12">
        <v>0</v>
      </c>
      <c r="CC330" s="12">
        <v>0</v>
      </c>
      <c r="CD330" s="12">
        <v>0</v>
      </c>
      <c r="CE330" s="12">
        <v>0</v>
      </c>
      <c r="CF330" s="12">
        <v>0</v>
      </c>
      <c r="CG330" s="12">
        <v>0</v>
      </c>
      <c r="CH330" s="12">
        <v>0</v>
      </c>
      <c r="CI330" s="12">
        <v>0</v>
      </c>
      <c r="CJ330" s="12">
        <v>0</v>
      </c>
      <c r="CK330" s="12">
        <v>0</v>
      </c>
      <c r="CL330" s="12">
        <v>0</v>
      </c>
      <c r="CM330" s="12">
        <v>0</v>
      </c>
      <c r="CN330" s="12">
        <v>0</v>
      </c>
      <c r="CO330" s="12">
        <v>0</v>
      </c>
      <c r="CP330" s="12">
        <v>0</v>
      </c>
      <c r="CQ330" s="12">
        <v>0</v>
      </c>
      <c r="CR330" s="12">
        <v>0</v>
      </c>
      <c r="CS330" s="12">
        <v>0</v>
      </c>
      <c r="CT330" s="12">
        <v>0</v>
      </c>
      <c r="CU330" s="12">
        <v>0</v>
      </c>
      <c r="CV330" s="12">
        <v>0</v>
      </c>
      <c r="CW330" s="12">
        <v>0</v>
      </c>
      <c r="CX330" s="12">
        <v>0</v>
      </c>
      <c r="CY330" s="12">
        <v>0</v>
      </c>
      <c r="CZ330" s="12">
        <v>0</v>
      </c>
      <c r="DA330" s="12">
        <v>0</v>
      </c>
      <c r="DB330" s="12">
        <v>0</v>
      </c>
      <c r="DC330" s="12">
        <v>0</v>
      </c>
      <c r="DD330" s="12">
        <v>0</v>
      </c>
      <c r="DE330" s="13">
        <v>0</v>
      </c>
      <c r="DF330" s="10">
        <v>0</v>
      </c>
      <c r="DG330" s="1">
        <f t="shared" si="5"/>
        <v>41</v>
      </c>
    </row>
    <row r="331" spans="1:111" ht="16.5" x14ac:dyDescent="0.35">
      <c r="A331" s="12">
        <v>40</v>
      </c>
      <c r="B331" s="11">
        <v>2</v>
      </c>
      <c r="C331" s="11">
        <v>20</v>
      </c>
      <c r="D331" s="12" t="s">
        <v>86</v>
      </c>
      <c r="E331" s="12">
        <v>101.23</v>
      </c>
      <c r="F331" s="12">
        <v>264.61</v>
      </c>
      <c r="G331" s="12">
        <v>440.22</v>
      </c>
      <c r="H331" s="12">
        <v>662.56</v>
      </c>
      <c r="I331" s="12">
        <v>901.76</v>
      </c>
      <c r="J331" s="12">
        <v>1159.05</v>
      </c>
      <c r="K331" s="12">
        <v>1435.72</v>
      </c>
      <c r="L331" s="12">
        <v>1733.15</v>
      </c>
      <c r="M331" s="12">
        <v>2052.7600000000002</v>
      </c>
      <c r="N331" s="12">
        <v>2396.06</v>
      </c>
      <c r="O331" s="12">
        <v>2764.78</v>
      </c>
      <c r="P331" s="12">
        <v>3160.89</v>
      </c>
      <c r="Q331" s="12">
        <v>3586.65</v>
      </c>
      <c r="R331" s="12">
        <v>4044.59</v>
      </c>
      <c r="S331" s="12">
        <v>4537.51</v>
      </c>
      <c r="T331" s="12">
        <v>5068.5200000000004</v>
      </c>
      <c r="U331" s="12">
        <v>5641.08</v>
      </c>
      <c r="V331" s="12">
        <v>6258.95</v>
      </c>
      <c r="W331" s="12">
        <v>6926.2</v>
      </c>
      <c r="X331" s="12">
        <v>7647.27</v>
      </c>
      <c r="Y331" s="12">
        <v>8135.04</v>
      </c>
      <c r="Z331" s="12">
        <v>8660.08</v>
      </c>
      <c r="AA331" s="12">
        <v>9225.76</v>
      </c>
      <c r="AB331" s="12">
        <v>9835.9</v>
      </c>
      <c r="AC331" s="12">
        <v>10494.97</v>
      </c>
      <c r="AD331" s="12">
        <v>11208.21</v>
      </c>
      <c r="AE331" s="12">
        <v>11981.81</v>
      </c>
      <c r="AF331" s="12">
        <v>12823.12</v>
      </c>
      <c r="AG331" s="12">
        <v>13740.88</v>
      </c>
      <c r="AH331" s="12">
        <v>14743.88</v>
      </c>
      <c r="AI331" s="12">
        <v>15844.41</v>
      </c>
      <c r="AJ331" s="12">
        <v>17057.599999999999</v>
      </c>
      <c r="AK331" s="12">
        <v>18402.57</v>
      </c>
      <c r="AL331" s="12">
        <v>19903.2</v>
      </c>
      <c r="AM331" s="12">
        <v>21589.279999999999</v>
      </c>
      <c r="AN331" s="12">
        <v>23498.97</v>
      </c>
      <c r="AO331" s="12">
        <v>25681.57</v>
      </c>
      <c r="AP331" s="12">
        <v>28200.84</v>
      </c>
      <c r="AQ331" s="12">
        <v>31139.82</v>
      </c>
      <c r="AR331" s="12">
        <v>0</v>
      </c>
      <c r="AS331" s="12">
        <v>0</v>
      </c>
      <c r="AT331" s="12">
        <v>0</v>
      </c>
      <c r="AU331" s="12">
        <v>0</v>
      </c>
      <c r="AV331" s="12">
        <v>0</v>
      </c>
      <c r="AW331" s="12">
        <v>0</v>
      </c>
      <c r="AX331" s="12">
        <v>0</v>
      </c>
      <c r="AY331" s="12">
        <v>0</v>
      </c>
      <c r="AZ331" s="12">
        <v>0</v>
      </c>
      <c r="BA331" s="12">
        <v>0</v>
      </c>
      <c r="BB331" s="12">
        <v>0</v>
      </c>
      <c r="BC331" s="12">
        <v>0</v>
      </c>
      <c r="BD331" s="12">
        <v>0</v>
      </c>
      <c r="BE331" s="12">
        <v>0</v>
      </c>
      <c r="BF331" s="12">
        <v>0</v>
      </c>
      <c r="BG331" s="12">
        <v>0</v>
      </c>
      <c r="BH331" s="12">
        <v>0</v>
      </c>
      <c r="BI331" s="12">
        <v>0</v>
      </c>
      <c r="BJ331" s="12">
        <v>0</v>
      </c>
      <c r="BK331" s="12">
        <v>0</v>
      </c>
      <c r="BL331" s="12">
        <v>0</v>
      </c>
      <c r="BM331" s="12">
        <v>0</v>
      </c>
      <c r="BN331" s="12">
        <v>0</v>
      </c>
      <c r="BO331" s="12">
        <v>0</v>
      </c>
      <c r="BP331" s="12">
        <v>0</v>
      </c>
      <c r="BQ331" s="12">
        <v>0</v>
      </c>
      <c r="BR331" s="12">
        <v>0</v>
      </c>
      <c r="BS331" s="12">
        <v>0</v>
      </c>
      <c r="BT331" s="12">
        <v>0</v>
      </c>
      <c r="BU331" s="12">
        <v>0</v>
      </c>
      <c r="BV331" s="12">
        <v>0</v>
      </c>
      <c r="BW331" s="12">
        <v>0</v>
      </c>
      <c r="BX331" s="12">
        <v>0</v>
      </c>
      <c r="BY331" s="12">
        <v>0</v>
      </c>
      <c r="BZ331" s="12">
        <v>0</v>
      </c>
      <c r="CA331" s="12">
        <v>0</v>
      </c>
      <c r="CB331" s="12">
        <v>0</v>
      </c>
      <c r="CC331" s="12">
        <v>0</v>
      </c>
      <c r="CD331" s="12">
        <v>0</v>
      </c>
      <c r="CE331" s="12">
        <v>0</v>
      </c>
      <c r="CF331" s="12">
        <v>0</v>
      </c>
      <c r="CG331" s="12">
        <v>0</v>
      </c>
      <c r="CH331" s="12">
        <v>0</v>
      </c>
      <c r="CI331" s="12">
        <v>0</v>
      </c>
      <c r="CJ331" s="12">
        <v>0</v>
      </c>
      <c r="CK331" s="12">
        <v>0</v>
      </c>
      <c r="CL331" s="12">
        <v>0</v>
      </c>
      <c r="CM331" s="12">
        <v>0</v>
      </c>
      <c r="CN331" s="12">
        <v>0</v>
      </c>
      <c r="CO331" s="12">
        <v>0</v>
      </c>
      <c r="CP331" s="12">
        <v>0</v>
      </c>
      <c r="CQ331" s="12">
        <v>0</v>
      </c>
      <c r="CR331" s="12">
        <v>0</v>
      </c>
      <c r="CS331" s="12">
        <v>0</v>
      </c>
      <c r="CT331" s="12">
        <v>0</v>
      </c>
      <c r="CU331" s="12">
        <v>0</v>
      </c>
      <c r="CV331" s="12">
        <v>0</v>
      </c>
      <c r="CW331" s="12">
        <v>0</v>
      </c>
      <c r="CX331" s="12">
        <v>0</v>
      </c>
      <c r="CY331" s="12">
        <v>0</v>
      </c>
      <c r="CZ331" s="12">
        <v>0</v>
      </c>
      <c r="DA331" s="12">
        <v>0</v>
      </c>
      <c r="DB331" s="12">
        <v>0</v>
      </c>
      <c r="DC331" s="12">
        <v>0</v>
      </c>
      <c r="DD331" s="12">
        <v>0</v>
      </c>
      <c r="DE331" s="13">
        <v>0</v>
      </c>
      <c r="DF331" s="10">
        <v>0</v>
      </c>
      <c r="DG331" s="1">
        <f t="shared" si="5"/>
        <v>40</v>
      </c>
    </row>
    <row r="332" spans="1:111" ht="16.5" x14ac:dyDescent="0.35">
      <c r="A332" s="12">
        <v>41</v>
      </c>
      <c r="B332" s="11">
        <v>2</v>
      </c>
      <c r="C332" s="11">
        <v>20</v>
      </c>
      <c r="D332" s="12" t="s">
        <v>86</v>
      </c>
      <c r="E332" s="12">
        <v>108.66</v>
      </c>
      <c r="F332" s="12">
        <v>284.25</v>
      </c>
      <c r="G332" s="12">
        <v>473.08</v>
      </c>
      <c r="H332" s="12">
        <v>712.22</v>
      </c>
      <c r="I332" s="12">
        <v>969.57</v>
      </c>
      <c r="J332" s="12">
        <v>1246.43</v>
      </c>
      <c r="K332" s="12">
        <v>1544.2</v>
      </c>
      <c r="L332" s="12">
        <v>1864.33</v>
      </c>
      <c r="M332" s="12">
        <v>2208.33</v>
      </c>
      <c r="N332" s="12">
        <v>2577.9499999999998</v>
      </c>
      <c r="O332" s="12">
        <v>2975.16</v>
      </c>
      <c r="P332" s="12">
        <v>3402.26</v>
      </c>
      <c r="Q332" s="12">
        <v>3861.77</v>
      </c>
      <c r="R332" s="12">
        <v>4356.5200000000004</v>
      </c>
      <c r="S332" s="12">
        <v>4889.62</v>
      </c>
      <c r="T332" s="12">
        <v>5464.55</v>
      </c>
      <c r="U332" s="12">
        <v>6085.07</v>
      </c>
      <c r="V332" s="12">
        <v>6755.26</v>
      </c>
      <c r="W332" s="12">
        <v>7479.59</v>
      </c>
      <c r="X332" s="12">
        <v>8262.91</v>
      </c>
      <c r="Y332" s="12">
        <v>8796.2099999999991</v>
      </c>
      <c r="Z332" s="12">
        <v>9370.7800000000007</v>
      </c>
      <c r="AA332" s="12">
        <v>9990.51</v>
      </c>
      <c r="AB332" s="12">
        <v>10659.93</v>
      </c>
      <c r="AC332" s="12">
        <v>11384.39</v>
      </c>
      <c r="AD332" s="12">
        <v>12170.15</v>
      </c>
      <c r="AE332" s="12">
        <v>13024.68</v>
      </c>
      <c r="AF332" s="12">
        <v>13956.87</v>
      </c>
      <c r="AG332" s="12">
        <v>14975.64</v>
      </c>
      <c r="AH332" s="12">
        <v>16093.46</v>
      </c>
      <c r="AI332" s="12">
        <v>17325.72</v>
      </c>
      <c r="AJ332" s="12">
        <v>18691.84</v>
      </c>
      <c r="AK332" s="12">
        <v>20216.05</v>
      </c>
      <c r="AL332" s="12">
        <v>21928.639999999999</v>
      </c>
      <c r="AM332" s="12">
        <v>23868.35</v>
      </c>
      <c r="AN332" s="12">
        <v>26085.25</v>
      </c>
      <c r="AO332" s="12">
        <v>28644.12</v>
      </c>
      <c r="AP332" s="12">
        <v>31629.29</v>
      </c>
      <c r="AQ332" s="12">
        <v>0</v>
      </c>
      <c r="AR332" s="12">
        <v>0</v>
      </c>
      <c r="AS332" s="12">
        <v>0</v>
      </c>
      <c r="AT332" s="12">
        <v>0</v>
      </c>
      <c r="AU332" s="12">
        <v>0</v>
      </c>
      <c r="AV332" s="12">
        <v>0</v>
      </c>
      <c r="AW332" s="12">
        <v>0</v>
      </c>
      <c r="AX332" s="12">
        <v>0</v>
      </c>
      <c r="AY332" s="12">
        <v>0</v>
      </c>
      <c r="AZ332" s="12">
        <v>0</v>
      </c>
      <c r="BA332" s="12">
        <v>0</v>
      </c>
      <c r="BB332" s="12">
        <v>0</v>
      </c>
      <c r="BC332" s="12">
        <v>0</v>
      </c>
      <c r="BD332" s="12">
        <v>0</v>
      </c>
      <c r="BE332" s="12">
        <v>0</v>
      </c>
      <c r="BF332" s="12">
        <v>0</v>
      </c>
      <c r="BG332" s="12">
        <v>0</v>
      </c>
      <c r="BH332" s="12">
        <v>0</v>
      </c>
      <c r="BI332" s="12">
        <v>0</v>
      </c>
      <c r="BJ332" s="12">
        <v>0</v>
      </c>
      <c r="BK332" s="12">
        <v>0</v>
      </c>
      <c r="BL332" s="12">
        <v>0</v>
      </c>
      <c r="BM332" s="12">
        <v>0</v>
      </c>
      <c r="BN332" s="12">
        <v>0</v>
      </c>
      <c r="BO332" s="12">
        <v>0</v>
      </c>
      <c r="BP332" s="12">
        <v>0</v>
      </c>
      <c r="BQ332" s="12">
        <v>0</v>
      </c>
      <c r="BR332" s="12">
        <v>0</v>
      </c>
      <c r="BS332" s="12">
        <v>0</v>
      </c>
      <c r="BT332" s="12">
        <v>0</v>
      </c>
      <c r="BU332" s="12">
        <v>0</v>
      </c>
      <c r="BV332" s="12">
        <v>0</v>
      </c>
      <c r="BW332" s="12">
        <v>0</v>
      </c>
      <c r="BX332" s="12">
        <v>0</v>
      </c>
      <c r="BY332" s="12">
        <v>0</v>
      </c>
      <c r="BZ332" s="12">
        <v>0</v>
      </c>
      <c r="CA332" s="12">
        <v>0</v>
      </c>
      <c r="CB332" s="12">
        <v>0</v>
      </c>
      <c r="CC332" s="12">
        <v>0</v>
      </c>
      <c r="CD332" s="12">
        <v>0</v>
      </c>
      <c r="CE332" s="12">
        <v>0</v>
      </c>
      <c r="CF332" s="12">
        <v>0</v>
      </c>
      <c r="CG332" s="12">
        <v>0</v>
      </c>
      <c r="CH332" s="12">
        <v>0</v>
      </c>
      <c r="CI332" s="12">
        <v>0</v>
      </c>
      <c r="CJ332" s="12">
        <v>0</v>
      </c>
      <c r="CK332" s="12">
        <v>0</v>
      </c>
      <c r="CL332" s="12">
        <v>0</v>
      </c>
      <c r="CM332" s="12">
        <v>0</v>
      </c>
      <c r="CN332" s="12">
        <v>0</v>
      </c>
      <c r="CO332" s="12">
        <v>0</v>
      </c>
      <c r="CP332" s="12">
        <v>0</v>
      </c>
      <c r="CQ332" s="12">
        <v>0</v>
      </c>
      <c r="CR332" s="12">
        <v>0</v>
      </c>
      <c r="CS332" s="12">
        <v>0</v>
      </c>
      <c r="CT332" s="12">
        <v>0</v>
      </c>
      <c r="CU332" s="12">
        <v>0</v>
      </c>
      <c r="CV332" s="12">
        <v>0</v>
      </c>
      <c r="CW332" s="12">
        <v>0</v>
      </c>
      <c r="CX332" s="12">
        <v>0</v>
      </c>
      <c r="CY332" s="12">
        <v>0</v>
      </c>
      <c r="CZ332" s="12">
        <v>0</v>
      </c>
      <c r="DA332" s="12">
        <v>0</v>
      </c>
      <c r="DB332" s="12">
        <v>0</v>
      </c>
      <c r="DC332" s="12">
        <v>0</v>
      </c>
      <c r="DD332" s="12">
        <v>0</v>
      </c>
      <c r="DE332" s="13">
        <v>0</v>
      </c>
      <c r="DF332" s="10">
        <v>0</v>
      </c>
      <c r="DG332" s="1">
        <f t="shared" si="5"/>
        <v>39</v>
      </c>
    </row>
    <row r="333" spans="1:111" ht="16.5" x14ac:dyDescent="0.35">
      <c r="A333" s="12">
        <v>42</v>
      </c>
      <c r="B333" s="11">
        <v>2</v>
      </c>
      <c r="C333" s="11">
        <v>20</v>
      </c>
      <c r="D333" s="12" t="s">
        <v>86</v>
      </c>
      <c r="E333" s="12">
        <v>116.88</v>
      </c>
      <c r="F333" s="12">
        <v>305.89</v>
      </c>
      <c r="G333" s="12">
        <v>509.21</v>
      </c>
      <c r="H333" s="12">
        <v>766.77</v>
      </c>
      <c r="I333" s="12">
        <v>1043.99</v>
      </c>
      <c r="J333" s="12">
        <v>1342.32</v>
      </c>
      <c r="K333" s="12">
        <v>1663.19</v>
      </c>
      <c r="L333" s="12">
        <v>2008.15</v>
      </c>
      <c r="M333" s="12">
        <v>2378.94</v>
      </c>
      <c r="N333" s="12">
        <v>2777.56</v>
      </c>
      <c r="O333" s="12">
        <v>3206.32</v>
      </c>
      <c r="P333" s="12">
        <v>3667.78</v>
      </c>
      <c r="Q333" s="12">
        <v>4164.76</v>
      </c>
      <c r="R333" s="12">
        <v>4700.3900000000003</v>
      </c>
      <c r="S333" s="12">
        <v>5278.16</v>
      </c>
      <c r="T333" s="12">
        <v>5901.84</v>
      </c>
      <c r="U333" s="12">
        <v>6575.54</v>
      </c>
      <c r="V333" s="12">
        <v>7303.73</v>
      </c>
      <c r="W333" s="12">
        <v>8091.31</v>
      </c>
      <c r="X333" s="12">
        <v>8943.7199999999993</v>
      </c>
      <c r="Y333" s="12">
        <v>9527.92</v>
      </c>
      <c r="Z333" s="12">
        <v>10158.049999999999</v>
      </c>
      <c r="AA333" s="12">
        <v>10838.7</v>
      </c>
      <c r="AB333" s="12">
        <v>11575.3</v>
      </c>
      <c r="AC333" s="12">
        <v>12374.24</v>
      </c>
      <c r="AD333" s="12">
        <v>13243.1</v>
      </c>
      <c r="AE333" s="12">
        <v>14190.92</v>
      </c>
      <c r="AF333" s="12">
        <v>15226.77</v>
      </c>
      <c r="AG333" s="12">
        <v>16363.35</v>
      </c>
      <c r="AH333" s="12">
        <v>17616.27</v>
      </c>
      <c r="AI333" s="12">
        <v>19005.29</v>
      </c>
      <c r="AJ333" s="12">
        <v>20555.07</v>
      </c>
      <c r="AK333" s="12">
        <v>22296.38</v>
      </c>
      <c r="AL333" s="12">
        <v>24268.61</v>
      </c>
      <c r="AM333" s="12">
        <v>26522.7</v>
      </c>
      <c r="AN333" s="12">
        <v>29124.48</v>
      </c>
      <c r="AO333" s="12">
        <v>32159.71</v>
      </c>
      <c r="AP333" s="12">
        <v>0</v>
      </c>
      <c r="AQ333" s="12">
        <v>0</v>
      </c>
      <c r="AR333" s="12">
        <v>0</v>
      </c>
      <c r="AS333" s="12">
        <v>0</v>
      </c>
      <c r="AT333" s="12">
        <v>0</v>
      </c>
      <c r="AU333" s="12">
        <v>0</v>
      </c>
      <c r="AV333" s="12">
        <v>0</v>
      </c>
      <c r="AW333" s="12">
        <v>0</v>
      </c>
      <c r="AX333" s="12">
        <v>0</v>
      </c>
      <c r="AY333" s="12">
        <v>0</v>
      </c>
      <c r="AZ333" s="12">
        <v>0</v>
      </c>
      <c r="BA333" s="12">
        <v>0</v>
      </c>
      <c r="BB333" s="12">
        <v>0</v>
      </c>
      <c r="BC333" s="12">
        <v>0</v>
      </c>
      <c r="BD333" s="12">
        <v>0</v>
      </c>
      <c r="BE333" s="12">
        <v>0</v>
      </c>
      <c r="BF333" s="12">
        <v>0</v>
      </c>
      <c r="BG333" s="12">
        <v>0</v>
      </c>
      <c r="BH333" s="12">
        <v>0</v>
      </c>
      <c r="BI333" s="12">
        <v>0</v>
      </c>
      <c r="BJ333" s="12">
        <v>0</v>
      </c>
      <c r="BK333" s="12">
        <v>0</v>
      </c>
      <c r="BL333" s="12">
        <v>0</v>
      </c>
      <c r="BM333" s="12">
        <v>0</v>
      </c>
      <c r="BN333" s="12">
        <v>0</v>
      </c>
      <c r="BO333" s="12">
        <v>0</v>
      </c>
      <c r="BP333" s="12">
        <v>0</v>
      </c>
      <c r="BQ333" s="12">
        <v>0</v>
      </c>
      <c r="BR333" s="12">
        <v>0</v>
      </c>
      <c r="BS333" s="12">
        <v>0</v>
      </c>
      <c r="BT333" s="12">
        <v>0</v>
      </c>
      <c r="BU333" s="12">
        <v>0</v>
      </c>
      <c r="BV333" s="12">
        <v>0</v>
      </c>
      <c r="BW333" s="12">
        <v>0</v>
      </c>
      <c r="BX333" s="12">
        <v>0</v>
      </c>
      <c r="BY333" s="12">
        <v>0</v>
      </c>
      <c r="BZ333" s="12">
        <v>0</v>
      </c>
      <c r="CA333" s="12">
        <v>0</v>
      </c>
      <c r="CB333" s="12">
        <v>0</v>
      </c>
      <c r="CC333" s="12">
        <v>0</v>
      </c>
      <c r="CD333" s="12">
        <v>0</v>
      </c>
      <c r="CE333" s="12">
        <v>0</v>
      </c>
      <c r="CF333" s="12">
        <v>0</v>
      </c>
      <c r="CG333" s="12">
        <v>0</v>
      </c>
      <c r="CH333" s="12">
        <v>0</v>
      </c>
      <c r="CI333" s="12">
        <v>0</v>
      </c>
      <c r="CJ333" s="12">
        <v>0</v>
      </c>
      <c r="CK333" s="12">
        <v>0</v>
      </c>
      <c r="CL333" s="12">
        <v>0</v>
      </c>
      <c r="CM333" s="12">
        <v>0</v>
      </c>
      <c r="CN333" s="12">
        <v>0</v>
      </c>
      <c r="CO333" s="12">
        <v>0</v>
      </c>
      <c r="CP333" s="12">
        <v>0</v>
      </c>
      <c r="CQ333" s="12">
        <v>0</v>
      </c>
      <c r="CR333" s="12">
        <v>0</v>
      </c>
      <c r="CS333" s="12">
        <v>0</v>
      </c>
      <c r="CT333" s="12">
        <v>0</v>
      </c>
      <c r="CU333" s="12">
        <v>0</v>
      </c>
      <c r="CV333" s="12">
        <v>0</v>
      </c>
      <c r="CW333" s="12">
        <v>0</v>
      </c>
      <c r="CX333" s="12">
        <v>0</v>
      </c>
      <c r="CY333" s="12">
        <v>0</v>
      </c>
      <c r="CZ333" s="12">
        <v>0</v>
      </c>
      <c r="DA333" s="12">
        <v>0</v>
      </c>
      <c r="DB333" s="12">
        <v>0</v>
      </c>
      <c r="DC333" s="12">
        <v>0</v>
      </c>
      <c r="DD333" s="12">
        <v>0</v>
      </c>
      <c r="DE333" s="13">
        <v>0</v>
      </c>
      <c r="DF333" s="10">
        <v>0</v>
      </c>
      <c r="DG333" s="1">
        <f t="shared" si="5"/>
        <v>38</v>
      </c>
    </row>
    <row r="334" spans="1:111" ht="16.5" x14ac:dyDescent="0.35">
      <c r="A334" s="12">
        <v>43</v>
      </c>
      <c r="B334" s="11">
        <v>2</v>
      </c>
      <c r="C334" s="11">
        <v>20</v>
      </c>
      <c r="D334" s="12" t="s">
        <v>86</v>
      </c>
      <c r="E334" s="12">
        <v>125.95</v>
      </c>
      <c r="F334" s="12">
        <v>329.71</v>
      </c>
      <c r="G334" s="12">
        <v>548.97</v>
      </c>
      <c r="H334" s="12">
        <v>826.78</v>
      </c>
      <c r="I334" s="12">
        <v>1125.8900000000001</v>
      </c>
      <c r="J334" s="12">
        <v>1447.77</v>
      </c>
      <c r="K334" s="12">
        <v>1793.98</v>
      </c>
      <c r="L334" s="12">
        <v>2166.2600000000002</v>
      </c>
      <c r="M334" s="12">
        <v>2566.65</v>
      </c>
      <c r="N334" s="12">
        <v>2997.47</v>
      </c>
      <c r="O334" s="12">
        <v>3461.31</v>
      </c>
      <c r="P334" s="12">
        <v>3960.99</v>
      </c>
      <c r="Q334" s="12">
        <v>4499.68</v>
      </c>
      <c r="R334" s="12">
        <v>5080.8500000000004</v>
      </c>
      <c r="S334" s="12">
        <v>5708.31</v>
      </c>
      <c r="T334" s="12">
        <v>6386.17</v>
      </c>
      <c r="U334" s="12">
        <v>7118.93</v>
      </c>
      <c r="V334" s="12">
        <v>7911.54</v>
      </c>
      <c r="W334" s="12">
        <v>8769.48</v>
      </c>
      <c r="X334" s="12">
        <v>9698.8700000000008</v>
      </c>
      <c r="Y334" s="12">
        <v>10340.290000000001</v>
      </c>
      <c r="Z334" s="12">
        <v>11033.16</v>
      </c>
      <c r="AA334" s="12">
        <v>11782.97</v>
      </c>
      <c r="AB334" s="12">
        <v>12596.25</v>
      </c>
      <c r="AC334" s="12">
        <v>13480.69</v>
      </c>
      <c r="AD334" s="12">
        <v>14445.52</v>
      </c>
      <c r="AE334" s="12">
        <v>15499.96</v>
      </c>
      <c r="AF334" s="12">
        <v>16656.919999999998</v>
      </c>
      <c r="AG334" s="12">
        <v>17932.32</v>
      </c>
      <c r="AH334" s="12">
        <v>19346.27</v>
      </c>
      <c r="AI334" s="12">
        <v>20923.849999999999</v>
      </c>
      <c r="AJ334" s="12">
        <v>22696.400000000001</v>
      </c>
      <c r="AK334" s="12">
        <v>24704.02</v>
      </c>
      <c r="AL334" s="12">
        <v>26998.54</v>
      </c>
      <c r="AM334" s="12">
        <v>29647</v>
      </c>
      <c r="AN334" s="12">
        <v>32736.69</v>
      </c>
      <c r="AO334" s="12">
        <v>0</v>
      </c>
      <c r="AP334" s="12">
        <v>0</v>
      </c>
      <c r="AQ334" s="12">
        <v>0</v>
      </c>
      <c r="AR334" s="12">
        <v>0</v>
      </c>
      <c r="AS334" s="12">
        <v>0</v>
      </c>
      <c r="AT334" s="12">
        <v>0</v>
      </c>
      <c r="AU334" s="12">
        <v>0</v>
      </c>
      <c r="AV334" s="12">
        <v>0</v>
      </c>
      <c r="AW334" s="12">
        <v>0</v>
      </c>
      <c r="AX334" s="12">
        <v>0</v>
      </c>
      <c r="AY334" s="12">
        <v>0</v>
      </c>
      <c r="AZ334" s="12">
        <v>0</v>
      </c>
      <c r="BA334" s="12">
        <v>0</v>
      </c>
      <c r="BB334" s="12">
        <v>0</v>
      </c>
      <c r="BC334" s="12">
        <v>0</v>
      </c>
      <c r="BD334" s="12">
        <v>0</v>
      </c>
      <c r="BE334" s="12">
        <v>0</v>
      </c>
      <c r="BF334" s="12">
        <v>0</v>
      </c>
      <c r="BG334" s="12">
        <v>0</v>
      </c>
      <c r="BH334" s="12">
        <v>0</v>
      </c>
      <c r="BI334" s="12">
        <v>0</v>
      </c>
      <c r="BJ334" s="12">
        <v>0</v>
      </c>
      <c r="BK334" s="12">
        <v>0</v>
      </c>
      <c r="BL334" s="12">
        <v>0</v>
      </c>
      <c r="BM334" s="12">
        <v>0</v>
      </c>
      <c r="BN334" s="12">
        <v>0</v>
      </c>
      <c r="BO334" s="12">
        <v>0</v>
      </c>
      <c r="BP334" s="12">
        <v>0</v>
      </c>
      <c r="BQ334" s="12">
        <v>0</v>
      </c>
      <c r="BR334" s="12">
        <v>0</v>
      </c>
      <c r="BS334" s="12">
        <v>0</v>
      </c>
      <c r="BT334" s="12">
        <v>0</v>
      </c>
      <c r="BU334" s="12">
        <v>0</v>
      </c>
      <c r="BV334" s="12">
        <v>0</v>
      </c>
      <c r="BW334" s="12">
        <v>0</v>
      </c>
      <c r="BX334" s="12">
        <v>0</v>
      </c>
      <c r="BY334" s="12">
        <v>0</v>
      </c>
      <c r="BZ334" s="12">
        <v>0</v>
      </c>
      <c r="CA334" s="12">
        <v>0</v>
      </c>
      <c r="CB334" s="12">
        <v>0</v>
      </c>
      <c r="CC334" s="12">
        <v>0</v>
      </c>
      <c r="CD334" s="12">
        <v>0</v>
      </c>
      <c r="CE334" s="12">
        <v>0</v>
      </c>
      <c r="CF334" s="12">
        <v>0</v>
      </c>
      <c r="CG334" s="12">
        <v>0</v>
      </c>
      <c r="CH334" s="12">
        <v>0</v>
      </c>
      <c r="CI334" s="12">
        <v>0</v>
      </c>
      <c r="CJ334" s="12">
        <v>0</v>
      </c>
      <c r="CK334" s="12">
        <v>0</v>
      </c>
      <c r="CL334" s="12">
        <v>0</v>
      </c>
      <c r="CM334" s="12">
        <v>0</v>
      </c>
      <c r="CN334" s="12">
        <v>0</v>
      </c>
      <c r="CO334" s="12">
        <v>0</v>
      </c>
      <c r="CP334" s="12">
        <v>0</v>
      </c>
      <c r="CQ334" s="12">
        <v>0</v>
      </c>
      <c r="CR334" s="12">
        <v>0</v>
      </c>
      <c r="CS334" s="12">
        <v>0</v>
      </c>
      <c r="CT334" s="12">
        <v>0</v>
      </c>
      <c r="CU334" s="12">
        <v>0</v>
      </c>
      <c r="CV334" s="12">
        <v>0</v>
      </c>
      <c r="CW334" s="12">
        <v>0</v>
      </c>
      <c r="CX334" s="12">
        <v>0</v>
      </c>
      <c r="CY334" s="12">
        <v>0</v>
      </c>
      <c r="CZ334" s="12">
        <v>0</v>
      </c>
      <c r="DA334" s="12">
        <v>0</v>
      </c>
      <c r="DB334" s="12">
        <v>0</v>
      </c>
      <c r="DC334" s="12">
        <v>0</v>
      </c>
      <c r="DD334" s="12">
        <v>0</v>
      </c>
      <c r="DE334" s="13">
        <v>0</v>
      </c>
      <c r="DF334" s="10">
        <v>0</v>
      </c>
      <c r="DG334" s="1">
        <f t="shared" si="5"/>
        <v>37</v>
      </c>
    </row>
    <row r="335" spans="1:111" ht="16.5" x14ac:dyDescent="0.35">
      <c r="A335" s="12">
        <v>44</v>
      </c>
      <c r="B335" s="11">
        <v>2</v>
      </c>
      <c r="C335" s="11">
        <v>20</v>
      </c>
      <c r="D335" s="12" t="s">
        <v>86</v>
      </c>
      <c r="E335" s="12">
        <v>135.94999999999999</v>
      </c>
      <c r="F335" s="12">
        <v>355.99</v>
      </c>
      <c r="G335" s="12">
        <v>592.84</v>
      </c>
      <c r="H335" s="12">
        <v>893.01</v>
      </c>
      <c r="I335" s="12">
        <v>1216.21</v>
      </c>
      <c r="J335" s="12">
        <v>1564.01</v>
      </c>
      <c r="K335" s="12">
        <v>1938.17</v>
      </c>
      <c r="L335" s="12">
        <v>2340.7399999999998</v>
      </c>
      <c r="M335" s="12">
        <v>2774.08</v>
      </c>
      <c r="N335" s="12">
        <v>3240.79</v>
      </c>
      <c r="O335" s="12">
        <v>3743.73</v>
      </c>
      <c r="P335" s="12">
        <v>4286.07</v>
      </c>
      <c r="Q335" s="12">
        <v>4871.3</v>
      </c>
      <c r="R335" s="12">
        <v>5503.25</v>
      </c>
      <c r="S335" s="12">
        <v>6186.04</v>
      </c>
      <c r="T335" s="12">
        <v>6924.2</v>
      </c>
      <c r="U335" s="12">
        <v>7722.72</v>
      </c>
      <c r="V335" s="12">
        <v>8587.17</v>
      </c>
      <c r="W335" s="12">
        <v>9523.74</v>
      </c>
      <c r="X335" s="12">
        <v>10539.31</v>
      </c>
      <c r="Y335" s="12">
        <v>11245.5</v>
      </c>
      <c r="Z335" s="12">
        <v>12009.75</v>
      </c>
      <c r="AA335" s="12">
        <v>12838.68</v>
      </c>
      <c r="AB335" s="12">
        <v>13740.15</v>
      </c>
      <c r="AC335" s="12">
        <v>14723.55</v>
      </c>
      <c r="AD335" s="12">
        <v>15798.28</v>
      </c>
      <c r="AE335" s="12">
        <v>16977.509999999998</v>
      </c>
      <c r="AF335" s="12">
        <v>18277.46</v>
      </c>
      <c r="AG335" s="12">
        <v>19718.62</v>
      </c>
      <c r="AH335" s="12">
        <v>21326.560000000001</v>
      </c>
      <c r="AI335" s="12">
        <v>23133.22</v>
      </c>
      <c r="AJ335" s="12">
        <v>25179.48</v>
      </c>
      <c r="AK335" s="12">
        <v>27518.17</v>
      </c>
      <c r="AL335" s="12">
        <v>30217.599999999999</v>
      </c>
      <c r="AM335" s="12">
        <v>33366.76</v>
      </c>
      <c r="AN335" s="12">
        <v>0</v>
      </c>
      <c r="AO335" s="12">
        <v>0</v>
      </c>
      <c r="AP335" s="12">
        <v>0</v>
      </c>
      <c r="AQ335" s="12">
        <v>0</v>
      </c>
      <c r="AR335" s="12">
        <v>0</v>
      </c>
      <c r="AS335" s="12">
        <v>0</v>
      </c>
      <c r="AT335" s="12">
        <v>0</v>
      </c>
      <c r="AU335" s="12">
        <v>0</v>
      </c>
      <c r="AV335" s="12">
        <v>0</v>
      </c>
      <c r="AW335" s="12">
        <v>0</v>
      </c>
      <c r="AX335" s="12">
        <v>0</v>
      </c>
      <c r="AY335" s="12">
        <v>0</v>
      </c>
      <c r="AZ335" s="12">
        <v>0</v>
      </c>
      <c r="BA335" s="12">
        <v>0</v>
      </c>
      <c r="BB335" s="12">
        <v>0</v>
      </c>
      <c r="BC335" s="12">
        <v>0</v>
      </c>
      <c r="BD335" s="12">
        <v>0</v>
      </c>
      <c r="BE335" s="12">
        <v>0</v>
      </c>
      <c r="BF335" s="12">
        <v>0</v>
      </c>
      <c r="BG335" s="12">
        <v>0</v>
      </c>
      <c r="BH335" s="12">
        <v>0</v>
      </c>
      <c r="BI335" s="12">
        <v>0</v>
      </c>
      <c r="BJ335" s="12">
        <v>0</v>
      </c>
      <c r="BK335" s="12">
        <v>0</v>
      </c>
      <c r="BL335" s="12">
        <v>0</v>
      </c>
      <c r="BM335" s="12">
        <v>0</v>
      </c>
      <c r="BN335" s="12">
        <v>0</v>
      </c>
      <c r="BO335" s="12">
        <v>0</v>
      </c>
      <c r="BP335" s="12">
        <v>0</v>
      </c>
      <c r="BQ335" s="12">
        <v>0</v>
      </c>
      <c r="BR335" s="12">
        <v>0</v>
      </c>
      <c r="BS335" s="12">
        <v>0</v>
      </c>
      <c r="BT335" s="12">
        <v>0</v>
      </c>
      <c r="BU335" s="12">
        <v>0</v>
      </c>
      <c r="BV335" s="12">
        <v>0</v>
      </c>
      <c r="BW335" s="12">
        <v>0</v>
      </c>
      <c r="BX335" s="12">
        <v>0</v>
      </c>
      <c r="BY335" s="12">
        <v>0</v>
      </c>
      <c r="BZ335" s="12">
        <v>0</v>
      </c>
      <c r="CA335" s="12">
        <v>0</v>
      </c>
      <c r="CB335" s="12">
        <v>0</v>
      </c>
      <c r="CC335" s="12">
        <v>0</v>
      </c>
      <c r="CD335" s="12">
        <v>0</v>
      </c>
      <c r="CE335" s="12">
        <v>0</v>
      </c>
      <c r="CF335" s="12">
        <v>0</v>
      </c>
      <c r="CG335" s="12">
        <v>0</v>
      </c>
      <c r="CH335" s="12">
        <v>0</v>
      </c>
      <c r="CI335" s="12">
        <v>0</v>
      </c>
      <c r="CJ335" s="12">
        <v>0</v>
      </c>
      <c r="CK335" s="12">
        <v>0</v>
      </c>
      <c r="CL335" s="12">
        <v>0</v>
      </c>
      <c r="CM335" s="12">
        <v>0</v>
      </c>
      <c r="CN335" s="12">
        <v>0</v>
      </c>
      <c r="CO335" s="12">
        <v>0</v>
      </c>
      <c r="CP335" s="12">
        <v>0</v>
      </c>
      <c r="CQ335" s="12">
        <v>0</v>
      </c>
      <c r="CR335" s="12">
        <v>0</v>
      </c>
      <c r="CS335" s="12">
        <v>0</v>
      </c>
      <c r="CT335" s="12">
        <v>0</v>
      </c>
      <c r="CU335" s="12">
        <v>0</v>
      </c>
      <c r="CV335" s="12">
        <v>0</v>
      </c>
      <c r="CW335" s="12">
        <v>0</v>
      </c>
      <c r="CX335" s="12">
        <v>0</v>
      </c>
      <c r="CY335" s="12">
        <v>0</v>
      </c>
      <c r="CZ335" s="12">
        <v>0</v>
      </c>
      <c r="DA335" s="12">
        <v>0</v>
      </c>
      <c r="DB335" s="12">
        <v>0</v>
      </c>
      <c r="DC335" s="12">
        <v>0</v>
      </c>
      <c r="DD335" s="12">
        <v>0</v>
      </c>
      <c r="DE335" s="13">
        <v>0</v>
      </c>
      <c r="DF335" s="10">
        <v>0</v>
      </c>
      <c r="DG335" s="1">
        <f t="shared" si="5"/>
        <v>36</v>
      </c>
    </row>
    <row r="336" spans="1:111" ht="16.5" x14ac:dyDescent="0.35">
      <c r="A336" s="12">
        <v>45</v>
      </c>
      <c r="B336" s="11">
        <v>2</v>
      </c>
      <c r="C336" s="11">
        <v>20</v>
      </c>
      <c r="D336" s="12" t="s">
        <v>86</v>
      </c>
      <c r="E336" s="12">
        <v>147.02000000000001</v>
      </c>
      <c r="F336" s="12">
        <v>385.09</v>
      </c>
      <c r="G336" s="12">
        <v>641.44000000000005</v>
      </c>
      <c r="H336" s="12">
        <v>966.31</v>
      </c>
      <c r="I336" s="12">
        <v>1316.09</v>
      </c>
      <c r="J336" s="12">
        <v>1692.55</v>
      </c>
      <c r="K336" s="12">
        <v>2097.79</v>
      </c>
      <c r="L336" s="12">
        <v>2534.16</v>
      </c>
      <c r="M336" s="12">
        <v>3004.33</v>
      </c>
      <c r="N336" s="12">
        <v>3511.16</v>
      </c>
      <c r="O336" s="12">
        <v>4057.83</v>
      </c>
      <c r="P336" s="12">
        <v>4647.87</v>
      </c>
      <c r="Q336" s="12">
        <v>5285.11</v>
      </c>
      <c r="R336" s="12">
        <v>5973.71</v>
      </c>
      <c r="S336" s="12">
        <v>6718.23</v>
      </c>
      <c r="T336" s="12">
        <v>7523.68</v>
      </c>
      <c r="U336" s="12">
        <v>8395.73</v>
      </c>
      <c r="V336" s="12">
        <v>9340.67</v>
      </c>
      <c r="W336" s="12">
        <v>10365.52</v>
      </c>
      <c r="X336" s="12">
        <v>11478.17</v>
      </c>
      <c r="Y336" s="12">
        <v>12258.23</v>
      </c>
      <c r="Z336" s="12">
        <v>13104.31</v>
      </c>
      <c r="AA336" s="12">
        <v>14024.43</v>
      </c>
      <c r="AB336" s="12">
        <v>15028.18</v>
      </c>
      <c r="AC336" s="12">
        <v>16125.14</v>
      </c>
      <c r="AD336" s="12">
        <v>17328.77</v>
      </c>
      <c r="AE336" s="12">
        <v>18655.61</v>
      </c>
      <c r="AF336" s="12">
        <v>20126.59</v>
      </c>
      <c r="AG336" s="12">
        <v>21767.8</v>
      </c>
      <c r="AH336" s="12">
        <v>23611.84</v>
      </c>
      <c r="AI336" s="12">
        <v>25700.44</v>
      </c>
      <c r="AJ336" s="12">
        <v>28087.52</v>
      </c>
      <c r="AK336" s="12">
        <v>30842.799999999999</v>
      </c>
      <c r="AL336" s="12">
        <v>34057.11</v>
      </c>
      <c r="AM336" s="12">
        <v>0</v>
      </c>
      <c r="AN336" s="12">
        <v>0</v>
      </c>
      <c r="AO336" s="12">
        <v>0</v>
      </c>
      <c r="AP336" s="12">
        <v>0</v>
      </c>
      <c r="AQ336" s="12">
        <v>0</v>
      </c>
      <c r="AR336" s="12">
        <v>0</v>
      </c>
      <c r="AS336" s="12">
        <v>0</v>
      </c>
      <c r="AT336" s="12">
        <v>0</v>
      </c>
      <c r="AU336" s="12">
        <v>0</v>
      </c>
      <c r="AV336" s="12">
        <v>0</v>
      </c>
      <c r="AW336" s="12">
        <v>0</v>
      </c>
      <c r="AX336" s="12">
        <v>0</v>
      </c>
      <c r="AY336" s="12">
        <v>0</v>
      </c>
      <c r="AZ336" s="12">
        <v>0</v>
      </c>
      <c r="BA336" s="12">
        <v>0</v>
      </c>
      <c r="BB336" s="12">
        <v>0</v>
      </c>
      <c r="BC336" s="12">
        <v>0</v>
      </c>
      <c r="BD336" s="12">
        <v>0</v>
      </c>
      <c r="BE336" s="12">
        <v>0</v>
      </c>
      <c r="BF336" s="12">
        <v>0</v>
      </c>
      <c r="BG336" s="12">
        <v>0</v>
      </c>
      <c r="BH336" s="12">
        <v>0</v>
      </c>
      <c r="BI336" s="12">
        <v>0</v>
      </c>
      <c r="BJ336" s="12">
        <v>0</v>
      </c>
      <c r="BK336" s="12">
        <v>0</v>
      </c>
      <c r="BL336" s="12">
        <v>0</v>
      </c>
      <c r="BM336" s="12">
        <v>0</v>
      </c>
      <c r="BN336" s="12">
        <v>0</v>
      </c>
      <c r="BO336" s="12">
        <v>0</v>
      </c>
      <c r="BP336" s="12">
        <v>0</v>
      </c>
      <c r="BQ336" s="12">
        <v>0</v>
      </c>
      <c r="BR336" s="12">
        <v>0</v>
      </c>
      <c r="BS336" s="12">
        <v>0</v>
      </c>
      <c r="BT336" s="12">
        <v>0</v>
      </c>
      <c r="BU336" s="12">
        <v>0</v>
      </c>
      <c r="BV336" s="12">
        <v>0</v>
      </c>
      <c r="BW336" s="12">
        <v>0</v>
      </c>
      <c r="BX336" s="12">
        <v>0</v>
      </c>
      <c r="BY336" s="12">
        <v>0</v>
      </c>
      <c r="BZ336" s="12">
        <v>0</v>
      </c>
      <c r="CA336" s="12">
        <v>0</v>
      </c>
      <c r="CB336" s="12">
        <v>0</v>
      </c>
      <c r="CC336" s="12">
        <v>0</v>
      </c>
      <c r="CD336" s="12">
        <v>0</v>
      </c>
      <c r="CE336" s="12">
        <v>0</v>
      </c>
      <c r="CF336" s="12">
        <v>0</v>
      </c>
      <c r="CG336" s="12">
        <v>0</v>
      </c>
      <c r="CH336" s="12">
        <v>0</v>
      </c>
      <c r="CI336" s="12">
        <v>0</v>
      </c>
      <c r="CJ336" s="12">
        <v>0</v>
      </c>
      <c r="CK336" s="12">
        <v>0</v>
      </c>
      <c r="CL336" s="12">
        <v>0</v>
      </c>
      <c r="CM336" s="12">
        <v>0</v>
      </c>
      <c r="CN336" s="12">
        <v>0</v>
      </c>
      <c r="CO336" s="12">
        <v>0</v>
      </c>
      <c r="CP336" s="12">
        <v>0</v>
      </c>
      <c r="CQ336" s="12">
        <v>0</v>
      </c>
      <c r="CR336" s="12">
        <v>0</v>
      </c>
      <c r="CS336" s="12">
        <v>0</v>
      </c>
      <c r="CT336" s="12">
        <v>0</v>
      </c>
      <c r="CU336" s="12">
        <v>0</v>
      </c>
      <c r="CV336" s="12">
        <v>0</v>
      </c>
      <c r="CW336" s="12">
        <v>0</v>
      </c>
      <c r="CX336" s="12">
        <v>0</v>
      </c>
      <c r="CY336" s="12">
        <v>0</v>
      </c>
      <c r="CZ336" s="12">
        <v>0</v>
      </c>
      <c r="DA336" s="12">
        <v>0</v>
      </c>
      <c r="DB336" s="12">
        <v>0</v>
      </c>
      <c r="DC336" s="12">
        <v>0</v>
      </c>
      <c r="DD336" s="12">
        <v>0</v>
      </c>
      <c r="DE336" s="13">
        <v>0</v>
      </c>
      <c r="DF336" s="10">
        <v>0</v>
      </c>
      <c r="DG336" s="1">
        <f t="shared" si="5"/>
        <v>35</v>
      </c>
    </row>
    <row r="337" spans="1:111" ht="16.5" x14ac:dyDescent="0.35">
      <c r="A337" s="12">
        <v>46</v>
      </c>
      <c r="B337" s="11">
        <v>2</v>
      </c>
      <c r="C337" s="11">
        <v>20</v>
      </c>
      <c r="D337" s="12" t="s">
        <v>86</v>
      </c>
      <c r="E337" s="12">
        <v>159.34</v>
      </c>
      <c r="F337" s="12">
        <v>417.49</v>
      </c>
      <c r="G337" s="12">
        <v>695.44</v>
      </c>
      <c r="H337" s="12">
        <v>1047.6400000000001</v>
      </c>
      <c r="I337" s="12">
        <v>1426.91</v>
      </c>
      <c r="J337" s="12">
        <v>1835.36</v>
      </c>
      <c r="K337" s="12">
        <v>2275.38</v>
      </c>
      <c r="L337" s="12">
        <v>2749.67</v>
      </c>
      <c r="M337" s="12">
        <v>3261.11</v>
      </c>
      <c r="N337" s="12">
        <v>3812.91</v>
      </c>
      <c r="O337" s="12">
        <v>4408.62</v>
      </c>
      <c r="P337" s="12">
        <v>5052.1000000000004</v>
      </c>
      <c r="Q337" s="12">
        <v>5747.53</v>
      </c>
      <c r="R337" s="12">
        <v>6499.49</v>
      </c>
      <c r="S337" s="12">
        <v>7313.07</v>
      </c>
      <c r="T337" s="12">
        <v>8194</v>
      </c>
      <c r="U337" s="12">
        <v>9148.7000000000007</v>
      </c>
      <c r="V337" s="12">
        <v>10184.31</v>
      </c>
      <c r="W337" s="12">
        <v>11308.91</v>
      </c>
      <c r="X337" s="12">
        <v>12531.65</v>
      </c>
      <c r="Y337" s="12">
        <v>13396.6</v>
      </c>
      <c r="Z337" s="12">
        <v>14337.24</v>
      </c>
      <c r="AA337" s="12">
        <v>15363.37</v>
      </c>
      <c r="AB337" s="12">
        <v>16484.810000000001</v>
      </c>
      <c r="AC337" s="12">
        <v>17715.28</v>
      </c>
      <c r="AD337" s="12">
        <v>19071.72</v>
      </c>
      <c r="AE337" s="12">
        <v>20575.509999999998</v>
      </c>
      <c r="AF337" s="12">
        <v>22253.33</v>
      </c>
      <c r="AG337" s="12">
        <v>24138.5</v>
      </c>
      <c r="AH337" s="12">
        <v>26273.68</v>
      </c>
      <c r="AI337" s="12">
        <v>28714</v>
      </c>
      <c r="AJ337" s="12">
        <v>31530.74</v>
      </c>
      <c r="AK337" s="12">
        <v>34816.74</v>
      </c>
      <c r="AL337" s="12">
        <v>0</v>
      </c>
      <c r="AM337" s="12">
        <v>0</v>
      </c>
      <c r="AN337" s="12">
        <v>0</v>
      </c>
      <c r="AO337" s="12">
        <v>0</v>
      </c>
      <c r="AP337" s="12">
        <v>0</v>
      </c>
      <c r="AQ337" s="12">
        <v>0</v>
      </c>
      <c r="AR337" s="12">
        <v>0</v>
      </c>
      <c r="AS337" s="12">
        <v>0</v>
      </c>
      <c r="AT337" s="12">
        <v>0</v>
      </c>
      <c r="AU337" s="12">
        <v>0</v>
      </c>
      <c r="AV337" s="12">
        <v>0</v>
      </c>
      <c r="AW337" s="12">
        <v>0</v>
      </c>
      <c r="AX337" s="12">
        <v>0</v>
      </c>
      <c r="AY337" s="12">
        <v>0</v>
      </c>
      <c r="AZ337" s="12">
        <v>0</v>
      </c>
      <c r="BA337" s="12">
        <v>0</v>
      </c>
      <c r="BB337" s="12">
        <v>0</v>
      </c>
      <c r="BC337" s="12">
        <v>0</v>
      </c>
      <c r="BD337" s="12">
        <v>0</v>
      </c>
      <c r="BE337" s="12">
        <v>0</v>
      </c>
      <c r="BF337" s="12">
        <v>0</v>
      </c>
      <c r="BG337" s="12">
        <v>0</v>
      </c>
      <c r="BH337" s="12">
        <v>0</v>
      </c>
      <c r="BI337" s="12">
        <v>0</v>
      </c>
      <c r="BJ337" s="12">
        <v>0</v>
      </c>
      <c r="BK337" s="12">
        <v>0</v>
      </c>
      <c r="BL337" s="12">
        <v>0</v>
      </c>
      <c r="BM337" s="12">
        <v>0</v>
      </c>
      <c r="BN337" s="12">
        <v>0</v>
      </c>
      <c r="BO337" s="12">
        <v>0</v>
      </c>
      <c r="BP337" s="12">
        <v>0</v>
      </c>
      <c r="BQ337" s="12">
        <v>0</v>
      </c>
      <c r="BR337" s="12">
        <v>0</v>
      </c>
      <c r="BS337" s="12">
        <v>0</v>
      </c>
      <c r="BT337" s="12">
        <v>0</v>
      </c>
      <c r="BU337" s="12">
        <v>0</v>
      </c>
      <c r="BV337" s="12">
        <v>0</v>
      </c>
      <c r="BW337" s="12">
        <v>0</v>
      </c>
      <c r="BX337" s="12">
        <v>0</v>
      </c>
      <c r="BY337" s="12">
        <v>0</v>
      </c>
      <c r="BZ337" s="12">
        <v>0</v>
      </c>
      <c r="CA337" s="12">
        <v>0</v>
      </c>
      <c r="CB337" s="12">
        <v>0</v>
      </c>
      <c r="CC337" s="12">
        <v>0</v>
      </c>
      <c r="CD337" s="12">
        <v>0</v>
      </c>
      <c r="CE337" s="12">
        <v>0</v>
      </c>
      <c r="CF337" s="12">
        <v>0</v>
      </c>
      <c r="CG337" s="12">
        <v>0</v>
      </c>
      <c r="CH337" s="12">
        <v>0</v>
      </c>
      <c r="CI337" s="12">
        <v>0</v>
      </c>
      <c r="CJ337" s="12">
        <v>0</v>
      </c>
      <c r="CK337" s="12">
        <v>0</v>
      </c>
      <c r="CL337" s="12">
        <v>0</v>
      </c>
      <c r="CM337" s="12">
        <v>0</v>
      </c>
      <c r="CN337" s="12">
        <v>0</v>
      </c>
      <c r="CO337" s="12">
        <v>0</v>
      </c>
      <c r="CP337" s="12">
        <v>0</v>
      </c>
      <c r="CQ337" s="12">
        <v>0</v>
      </c>
      <c r="CR337" s="12">
        <v>0</v>
      </c>
      <c r="CS337" s="12">
        <v>0</v>
      </c>
      <c r="CT337" s="12">
        <v>0</v>
      </c>
      <c r="CU337" s="12">
        <v>0</v>
      </c>
      <c r="CV337" s="12">
        <v>0</v>
      </c>
      <c r="CW337" s="12">
        <v>0</v>
      </c>
      <c r="CX337" s="12">
        <v>0</v>
      </c>
      <c r="CY337" s="12">
        <v>0</v>
      </c>
      <c r="CZ337" s="12">
        <v>0</v>
      </c>
      <c r="DA337" s="12">
        <v>0</v>
      </c>
      <c r="DB337" s="12">
        <v>0</v>
      </c>
      <c r="DC337" s="12">
        <v>0</v>
      </c>
      <c r="DD337" s="12">
        <v>0</v>
      </c>
      <c r="DE337" s="13">
        <v>0</v>
      </c>
      <c r="DF337" s="10">
        <v>0</v>
      </c>
      <c r="DG337" s="1">
        <f t="shared" si="5"/>
        <v>34</v>
      </c>
    </row>
    <row r="338" spans="1:111" ht="16.5" x14ac:dyDescent="0.35">
      <c r="A338" s="12">
        <v>47</v>
      </c>
      <c r="B338" s="11">
        <v>2</v>
      </c>
      <c r="C338" s="11">
        <v>20</v>
      </c>
      <c r="D338" s="12" t="s">
        <v>86</v>
      </c>
      <c r="E338" s="12">
        <v>173.14</v>
      </c>
      <c r="F338" s="12">
        <v>453.61</v>
      </c>
      <c r="G338" s="12">
        <v>755.54</v>
      </c>
      <c r="H338" s="12">
        <v>1138.2</v>
      </c>
      <c r="I338" s="12">
        <v>1550.49</v>
      </c>
      <c r="J338" s="12">
        <v>1994.87</v>
      </c>
      <c r="K338" s="12">
        <v>2474.0500000000002</v>
      </c>
      <c r="L338" s="12">
        <v>2990.95</v>
      </c>
      <c r="M338" s="12">
        <v>3548.81</v>
      </c>
      <c r="N338" s="12">
        <v>4151.2</v>
      </c>
      <c r="O338" s="12">
        <v>4802.0200000000004</v>
      </c>
      <c r="P338" s="12">
        <v>5505.46</v>
      </c>
      <c r="Q338" s="12">
        <v>6266.15</v>
      </c>
      <c r="R338" s="12">
        <v>7089.23</v>
      </c>
      <c r="S338" s="12">
        <v>7980.54</v>
      </c>
      <c r="T338" s="12">
        <v>8946.6</v>
      </c>
      <c r="U338" s="12">
        <v>9994.74</v>
      </c>
      <c r="V338" s="12">
        <v>11133.18</v>
      </c>
      <c r="W338" s="12">
        <v>12371.24</v>
      </c>
      <c r="X338" s="12">
        <v>13719.7</v>
      </c>
      <c r="Y338" s="12">
        <v>14683.03</v>
      </c>
      <c r="Z338" s="12">
        <v>15733.91</v>
      </c>
      <c r="AA338" s="12">
        <v>16882.39</v>
      </c>
      <c r="AB338" s="12">
        <v>18142.54</v>
      </c>
      <c r="AC338" s="12">
        <v>19531.7</v>
      </c>
      <c r="AD338" s="12">
        <v>21071.75</v>
      </c>
      <c r="AE338" s="12">
        <v>22790.04</v>
      </c>
      <c r="AF338" s="12">
        <v>24720.67</v>
      </c>
      <c r="AG338" s="12">
        <v>26907.35</v>
      </c>
      <c r="AH338" s="12">
        <v>29406.53</v>
      </c>
      <c r="AI338" s="12">
        <v>32291.200000000001</v>
      </c>
      <c r="AJ338" s="12">
        <v>35656.449999999997</v>
      </c>
      <c r="AK338" s="12">
        <v>0</v>
      </c>
      <c r="AL338" s="12">
        <v>0</v>
      </c>
      <c r="AM338" s="12">
        <v>0</v>
      </c>
      <c r="AN338" s="12">
        <v>0</v>
      </c>
      <c r="AO338" s="12">
        <v>0</v>
      </c>
      <c r="AP338" s="12">
        <v>0</v>
      </c>
      <c r="AQ338" s="12">
        <v>0</v>
      </c>
      <c r="AR338" s="12">
        <v>0</v>
      </c>
      <c r="AS338" s="12">
        <v>0</v>
      </c>
      <c r="AT338" s="12">
        <v>0</v>
      </c>
      <c r="AU338" s="12">
        <v>0</v>
      </c>
      <c r="AV338" s="12">
        <v>0</v>
      </c>
      <c r="AW338" s="12">
        <v>0</v>
      </c>
      <c r="AX338" s="12">
        <v>0</v>
      </c>
      <c r="AY338" s="12">
        <v>0</v>
      </c>
      <c r="AZ338" s="12">
        <v>0</v>
      </c>
      <c r="BA338" s="12">
        <v>0</v>
      </c>
      <c r="BB338" s="12">
        <v>0</v>
      </c>
      <c r="BC338" s="12">
        <v>0</v>
      </c>
      <c r="BD338" s="12">
        <v>0</v>
      </c>
      <c r="BE338" s="12">
        <v>0</v>
      </c>
      <c r="BF338" s="12">
        <v>0</v>
      </c>
      <c r="BG338" s="12">
        <v>0</v>
      </c>
      <c r="BH338" s="12">
        <v>0</v>
      </c>
      <c r="BI338" s="12">
        <v>0</v>
      </c>
      <c r="BJ338" s="12">
        <v>0</v>
      </c>
      <c r="BK338" s="12">
        <v>0</v>
      </c>
      <c r="BL338" s="12">
        <v>0</v>
      </c>
      <c r="BM338" s="12">
        <v>0</v>
      </c>
      <c r="BN338" s="12">
        <v>0</v>
      </c>
      <c r="BO338" s="12">
        <v>0</v>
      </c>
      <c r="BP338" s="12">
        <v>0</v>
      </c>
      <c r="BQ338" s="12">
        <v>0</v>
      </c>
      <c r="BR338" s="12">
        <v>0</v>
      </c>
      <c r="BS338" s="12">
        <v>0</v>
      </c>
      <c r="BT338" s="12">
        <v>0</v>
      </c>
      <c r="BU338" s="12">
        <v>0</v>
      </c>
      <c r="BV338" s="12">
        <v>0</v>
      </c>
      <c r="BW338" s="12">
        <v>0</v>
      </c>
      <c r="BX338" s="12">
        <v>0</v>
      </c>
      <c r="BY338" s="12">
        <v>0</v>
      </c>
      <c r="BZ338" s="12">
        <v>0</v>
      </c>
      <c r="CA338" s="12">
        <v>0</v>
      </c>
      <c r="CB338" s="12">
        <v>0</v>
      </c>
      <c r="CC338" s="12">
        <v>0</v>
      </c>
      <c r="CD338" s="12">
        <v>0</v>
      </c>
      <c r="CE338" s="12">
        <v>0</v>
      </c>
      <c r="CF338" s="12">
        <v>0</v>
      </c>
      <c r="CG338" s="12">
        <v>0</v>
      </c>
      <c r="CH338" s="12">
        <v>0</v>
      </c>
      <c r="CI338" s="12">
        <v>0</v>
      </c>
      <c r="CJ338" s="12">
        <v>0</v>
      </c>
      <c r="CK338" s="12">
        <v>0</v>
      </c>
      <c r="CL338" s="12">
        <v>0</v>
      </c>
      <c r="CM338" s="12">
        <v>0</v>
      </c>
      <c r="CN338" s="12">
        <v>0</v>
      </c>
      <c r="CO338" s="12">
        <v>0</v>
      </c>
      <c r="CP338" s="12">
        <v>0</v>
      </c>
      <c r="CQ338" s="12">
        <v>0</v>
      </c>
      <c r="CR338" s="12">
        <v>0</v>
      </c>
      <c r="CS338" s="12">
        <v>0</v>
      </c>
      <c r="CT338" s="12">
        <v>0</v>
      </c>
      <c r="CU338" s="12">
        <v>0</v>
      </c>
      <c r="CV338" s="12">
        <v>0</v>
      </c>
      <c r="CW338" s="12">
        <v>0</v>
      </c>
      <c r="CX338" s="12">
        <v>0</v>
      </c>
      <c r="CY338" s="12">
        <v>0</v>
      </c>
      <c r="CZ338" s="12">
        <v>0</v>
      </c>
      <c r="DA338" s="12">
        <v>0</v>
      </c>
      <c r="DB338" s="12">
        <v>0</v>
      </c>
      <c r="DC338" s="12">
        <v>0</v>
      </c>
      <c r="DD338" s="12">
        <v>0</v>
      </c>
      <c r="DE338" s="13">
        <v>0</v>
      </c>
      <c r="DF338" s="10">
        <v>0</v>
      </c>
      <c r="DG338" s="1">
        <f t="shared" si="5"/>
        <v>33</v>
      </c>
    </row>
    <row r="339" spans="1:111" ht="16.5" x14ac:dyDescent="0.35">
      <c r="A339" s="12">
        <v>48</v>
      </c>
      <c r="B339" s="11">
        <v>2</v>
      </c>
      <c r="C339" s="11">
        <v>20</v>
      </c>
      <c r="D339" s="12" t="s">
        <v>86</v>
      </c>
      <c r="E339" s="12">
        <v>188.54</v>
      </c>
      <c r="F339" s="12">
        <v>493.9</v>
      </c>
      <c r="G339" s="12">
        <v>822.66</v>
      </c>
      <c r="H339" s="12">
        <v>1239.56</v>
      </c>
      <c r="I339" s="12">
        <v>1689.12</v>
      </c>
      <c r="J339" s="12">
        <v>2174.11</v>
      </c>
      <c r="K339" s="12">
        <v>2697.48</v>
      </c>
      <c r="L339" s="12">
        <v>3262.5</v>
      </c>
      <c r="M339" s="12">
        <v>3872.76</v>
      </c>
      <c r="N339" s="12">
        <v>4532.2</v>
      </c>
      <c r="O339" s="12">
        <v>5245.06</v>
      </c>
      <c r="P339" s="12">
        <v>6015.99</v>
      </c>
      <c r="Q339" s="12">
        <v>6850.22</v>
      </c>
      <c r="R339" s="12">
        <v>7753.66</v>
      </c>
      <c r="S339" s="12">
        <v>8733.01</v>
      </c>
      <c r="T339" s="12">
        <v>9795.74</v>
      </c>
      <c r="U339" s="12">
        <v>10950.27</v>
      </c>
      <c r="V339" s="12">
        <v>12206.09</v>
      </c>
      <c r="W339" s="12">
        <v>13574.17</v>
      </c>
      <c r="X339" s="12">
        <v>15067.35</v>
      </c>
      <c r="Y339" s="12">
        <v>16145.74</v>
      </c>
      <c r="Z339" s="12">
        <v>17324.28</v>
      </c>
      <c r="AA339" s="12">
        <v>18617.41</v>
      </c>
      <c r="AB339" s="12">
        <v>20042.93</v>
      </c>
      <c r="AC339" s="12">
        <v>21623.29</v>
      </c>
      <c r="AD339" s="12">
        <v>23386.55</v>
      </c>
      <c r="AE339" s="12">
        <v>25367.73</v>
      </c>
      <c r="AF339" s="12">
        <v>27611.64</v>
      </c>
      <c r="AG339" s="12">
        <v>30176.23</v>
      </c>
      <c r="AH339" s="12">
        <v>33136.410000000003</v>
      </c>
      <c r="AI339" s="12">
        <v>36589.74</v>
      </c>
      <c r="AJ339" s="12">
        <v>0</v>
      </c>
      <c r="AK339" s="12">
        <v>0</v>
      </c>
      <c r="AL339" s="12">
        <v>0</v>
      </c>
      <c r="AM339" s="12">
        <v>0</v>
      </c>
      <c r="AN339" s="12">
        <v>0</v>
      </c>
      <c r="AO339" s="12">
        <v>0</v>
      </c>
      <c r="AP339" s="12">
        <v>0</v>
      </c>
      <c r="AQ339" s="12">
        <v>0</v>
      </c>
      <c r="AR339" s="12">
        <v>0</v>
      </c>
      <c r="AS339" s="12">
        <v>0</v>
      </c>
      <c r="AT339" s="12">
        <v>0</v>
      </c>
      <c r="AU339" s="12">
        <v>0</v>
      </c>
      <c r="AV339" s="12">
        <v>0</v>
      </c>
      <c r="AW339" s="12">
        <v>0</v>
      </c>
      <c r="AX339" s="12">
        <v>0</v>
      </c>
      <c r="AY339" s="12">
        <v>0</v>
      </c>
      <c r="AZ339" s="12">
        <v>0</v>
      </c>
      <c r="BA339" s="12">
        <v>0</v>
      </c>
      <c r="BB339" s="12">
        <v>0</v>
      </c>
      <c r="BC339" s="12">
        <v>0</v>
      </c>
      <c r="BD339" s="12">
        <v>0</v>
      </c>
      <c r="BE339" s="12">
        <v>0</v>
      </c>
      <c r="BF339" s="12">
        <v>0</v>
      </c>
      <c r="BG339" s="12">
        <v>0</v>
      </c>
      <c r="BH339" s="12">
        <v>0</v>
      </c>
      <c r="BI339" s="12">
        <v>0</v>
      </c>
      <c r="BJ339" s="12">
        <v>0</v>
      </c>
      <c r="BK339" s="12">
        <v>0</v>
      </c>
      <c r="BL339" s="12">
        <v>0</v>
      </c>
      <c r="BM339" s="12">
        <v>0</v>
      </c>
      <c r="BN339" s="12">
        <v>0</v>
      </c>
      <c r="BO339" s="12">
        <v>0</v>
      </c>
      <c r="BP339" s="12">
        <v>0</v>
      </c>
      <c r="BQ339" s="12">
        <v>0</v>
      </c>
      <c r="BR339" s="12">
        <v>0</v>
      </c>
      <c r="BS339" s="12">
        <v>0</v>
      </c>
      <c r="BT339" s="12">
        <v>0</v>
      </c>
      <c r="BU339" s="12">
        <v>0</v>
      </c>
      <c r="BV339" s="12">
        <v>0</v>
      </c>
      <c r="BW339" s="12">
        <v>0</v>
      </c>
      <c r="BX339" s="12">
        <v>0</v>
      </c>
      <c r="BY339" s="12">
        <v>0</v>
      </c>
      <c r="BZ339" s="12">
        <v>0</v>
      </c>
      <c r="CA339" s="12">
        <v>0</v>
      </c>
      <c r="CB339" s="12">
        <v>0</v>
      </c>
      <c r="CC339" s="12">
        <v>0</v>
      </c>
      <c r="CD339" s="12">
        <v>0</v>
      </c>
      <c r="CE339" s="12">
        <v>0</v>
      </c>
      <c r="CF339" s="12">
        <v>0</v>
      </c>
      <c r="CG339" s="12">
        <v>0</v>
      </c>
      <c r="CH339" s="12">
        <v>0</v>
      </c>
      <c r="CI339" s="12">
        <v>0</v>
      </c>
      <c r="CJ339" s="12">
        <v>0</v>
      </c>
      <c r="CK339" s="12">
        <v>0</v>
      </c>
      <c r="CL339" s="12">
        <v>0</v>
      </c>
      <c r="CM339" s="12">
        <v>0</v>
      </c>
      <c r="CN339" s="12">
        <v>0</v>
      </c>
      <c r="CO339" s="12">
        <v>0</v>
      </c>
      <c r="CP339" s="12">
        <v>0</v>
      </c>
      <c r="CQ339" s="12">
        <v>0</v>
      </c>
      <c r="CR339" s="12">
        <v>0</v>
      </c>
      <c r="CS339" s="12">
        <v>0</v>
      </c>
      <c r="CT339" s="12">
        <v>0</v>
      </c>
      <c r="CU339" s="12">
        <v>0</v>
      </c>
      <c r="CV339" s="12">
        <v>0</v>
      </c>
      <c r="CW339" s="12">
        <v>0</v>
      </c>
      <c r="CX339" s="12">
        <v>0</v>
      </c>
      <c r="CY339" s="12">
        <v>0</v>
      </c>
      <c r="CZ339" s="12">
        <v>0</v>
      </c>
      <c r="DA339" s="12">
        <v>0</v>
      </c>
      <c r="DB339" s="12">
        <v>0</v>
      </c>
      <c r="DC339" s="12">
        <v>0</v>
      </c>
      <c r="DD339" s="12">
        <v>0</v>
      </c>
      <c r="DE339" s="13">
        <v>0</v>
      </c>
      <c r="DF339" s="10">
        <v>0</v>
      </c>
      <c r="DG339" s="1">
        <f t="shared" si="5"/>
        <v>32</v>
      </c>
    </row>
    <row r="340" spans="1:111" ht="16.5" x14ac:dyDescent="0.35">
      <c r="A340" s="12">
        <v>49</v>
      </c>
      <c r="B340" s="11">
        <v>2</v>
      </c>
      <c r="C340" s="11">
        <v>20</v>
      </c>
      <c r="D340" s="12" t="s">
        <v>86</v>
      </c>
      <c r="E340" s="12">
        <v>205.74</v>
      </c>
      <c r="F340" s="12">
        <v>539.09</v>
      </c>
      <c r="G340" s="12">
        <v>898.18</v>
      </c>
      <c r="H340" s="12">
        <v>1353.92</v>
      </c>
      <c r="I340" s="12">
        <v>1845.8</v>
      </c>
      <c r="J340" s="12">
        <v>2376.83</v>
      </c>
      <c r="K340" s="12">
        <v>2950.3</v>
      </c>
      <c r="L340" s="12">
        <v>3569.85</v>
      </c>
      <c r="M340" s="12">
        <v>4239.46</v>
      </c>
      <c r="N340" s="12">
        <v>4963.3999999999996</v>
      </c>
      <c r="O340" s="12">
        <v>5746.38</v>
      </c>
      <c r="P340" s="12">
        <v>6593.69</v>
      </c>
      <c r="Q340" s="12">
        <v>7511.39</v>
      </c>
      <c r="R340" s="12">
        <v>8506.2900000000009</v>
      </c>
      <c r="S340" s="12">
        <v>9586.08</v>
      </c>
      <c r="T340" s="12">
        <v>10759.37</v>
      </c>
      <c r="U340" s="12">
        <v>12035.87</v>
      </c>
      <c r="V340" s="12">
        <v>13426.73</v>
      </c>
      <c r="W340" s="12">
        <v>14945</v>
      </c>
      <c r="X340" s="12">
        <v>16606.2</v>
      </c>
      <c r="Y340" s="12">
        <v>17818.36</v>
      </c>
      <c r="Z340" s="12">
        <v>19148.37</v>
      </c>
      <c r="AA340" s="12">
        <v>20614.54</v>
      </c>
      <c r="AB340" s="12">
        <v>22239.97</v>
      </c>
      <c r="AC340" s="12">
        <v>24053.52</v>
      </c>
      <c r="AD340" s="12">
        <v>26091.200000000001</v>
      </c>
      <c r="AE340" s="12">
        <v>28399.1</v>
      </c>
      <c r="AF340" s="12">
        <v>31036.83</v>
      </c>
      <c r="AG340" s="12">
        <v>34081.43</v>
      </c>
      <c r="AH340" s="12">
        <v>37633.26</v>
      </c>
      <c r="AI340" s="12">
        <v>0</v>
      </c>
      <c r="AJ340" s="12">
        <v>0</v>
      </c>
      <c r="AK340" s="12">
        <v>0</v>
      </c>
      <c r="AL340" s="12">
        <v>0</v>
      </c>
      <c r="AM340" s="12">
        <v>0</v>
      </c>
      <c r="AN340" s="12">
        <v>0</v>
      </c>
      <c r="AO340" s="12">
        <v>0</v>
      </c>
      <c r="AP340" s="12">
        <v>0</v>
      </c>
      <c r="AQ340" s="12">
        <v>0</v>
      </c>
      <c r="AR340" s="12">
        <v>0</v>
      </c>
      <c r="AS340" s="12">
        <v>0</v>
      </c>
      <c r="AT340" s="12">
        <v>0</v>
      </c>
      <c r="AU340" s="12">
        <v>0</v>
      </c>
      <c r="AV340" s="12">
        <v>0</v>
      </c>
      <c r="AW340" s="12">
        <v>0</v>
      </c>
      <c r="AX340" s="12">
        <v>0</v>
      </c>
      <c r="AY340" s="12">
        <v>0</v>
      </c>
      <c r="AZ340" s="12">
        <v>0</v>
      </c>
      <c r="BA340" s="12">
        <v>0</v>
      </c>
      <c r="BB340" s="12">
        <v>0</v>
      </c>
      <c r="BC340" s="12">
        <v>0</v>
      </c>
      <c r="BD340" s="12">
        <v>0</v>
      </c>
      <c r="BE340" s="12">
        <v>0</v>
      </c>
      <c r="BF340" s="12">
        <v>0</v>
      </c>
      <c r="BG340" s="12">
        <v>0</v>
      </c>
      <c r="BH340" s="12">
        <v>0</v>
      </c>
      <c r="BI340" s="12">
        <v>0</v>
      </c>
      <c r="BJ340" s="12">
        <v>0</v>
      </c>
      <c r="BK340" s="12">
        <v>0</v>
      </c>
      <c r="BL340" s="12">
        <v>0</v>
      </c>
      <c r="BM340" s="12">
        <v>0</v>
      </c>
      <c r="BN340" s="12">
        <v>0</v>
      </c>
      <c r="BO340" s="12">
        <v>0</v>
      </c>
      <c r="BP340" s="12">
        <v>0</v>
      </c>
      <c r="BQ340" s="12">
        <v>0</v>
      </c>
      <c r="BR340" s="12">
        <v>0</v>
      </c>
      <c r="BS340" s="12">
        <v>0</v>
      </c>
      <c r="BT340" s="12">
        <v>0</v>
      </c>
      <c r="BU340" s="12">
        <v>0</v>
      </c>
      <c r="BV340" s="12">
        <v>0</v>
      </c>
      <c r="BW340" s="12">
        <v>0</v>
      </c>
      <c r="BX340" s="12">
        <v>0</v>
      </c>
      <c r="BY340" s="12">
        <v>0</v>
      </c>
      <c r="BZ340" s="12">
        <v>0</v>
      </c>
      <c r="CA340" s="12">
        <v>0</v>
      </c>
      <c r="CB340" s="12">
        <v>0</v>
      </c>
      <c r="CC340" s="12">
        <v>0</v>
      </c>
      <c r="CD340" s="12">
        <v>0</v>
      </c>
      <c r="CE340" s="12">
        <v>0</v>
      </c>
      <c r="CF340" s="12">
        <v>0</v>
      </c>
      <c r="CG340" s="12">
        <v>0</v>
      </c>
      <c r="CH340" s="12">
        <v>0</v>
      </c>
      <c r="CI340" s="12">
        <v>0</v>
      </c>
      <c r="CJ340" s="12">
        <v>0</v>
      </c>
      <c r="CK340" s="12">
        <v>0</v>
      </c>
      <c r="CL340" s="12">
        <v>0</v>
      </c>
      <c r="CM340" s="12">
        <v>0</v>
      </c>
      <c r="CN340" s="12">
        <v>0</v>
      </c>
      <c r="CO340" s="12">
        <v>0</v>
      </c>
      <c r="CP340" s="12">
        <v>0</v>
      </c>
      <c r="CQ340" s="12">
        <v>0</v>
      </c>
      <c r="CR340" s="12">
        <v>0</v>
      </c>
      <c r="CS340" s="12">
        <v>0</v>
      </c>
      <c r="CT340" s="12">
        <v>0</v>
      </c>
      <c r="CU340" s="12">
        <v>0</v>
      </c>
      <c r="CV340" s="12">
        <v>0</v>
      </c>
      <c r="CW340" s="12">
        <v>0</v>
      </c>
      <c r="CX340" s="12">
        <v>0</v>
      </c>
      <c r="CY340" s="12">
        <v>0</v>
      </c>
      <c r="CZ340" s="12">
        <v>0</v>
      </c>
      <c r="DA340" s="12">
        <v>0</v>
      </c>
      <c r="DB340" s="12">
        <v>0</v>
      </c>
      <c r="DC340" s="12">
        <v>0</v>
      </c>
      <c r="DD340" s="12">
        <v>0</v>
      </c>
      <c r="DE340" s="13">
        <v>0</v>
      </c>
      <c r="DF340" s="10">
        <v>0</v>
      </c>
      <c r="DG340" s="1">
        <f t="shared" si="5"/>
        <v>31</v>
      </c>
    </row>
    <row r="341" spans="1:111" ht="16.5" x14ac:dyDescent="0.35">
      <c r="A341" s="12">
        <v>50</v>
      </c>
      <c r="B341" s="11">
        <v>2</v>
      </c>
      <c r="C341" s="11">
        <v>20</v>
      </c>
      <c r="D341" s="12" t="s">
        <v>86</v>
      </c>
      <c r="E341" s="12">
        <v>225.16</v>
      </c>
      <c r="F341" s="12">
        <v>590.30999999999995</v>
      </c>
      <c r="G341" s="12">
        <v>984.03</v>
      </c>
      <c r="H341" s="12">
        <v>1484.09</v>
      </c>
      <c r="I341" s="12">
        <v>2024.18</v>
      </c>
      <c r="J341" s="12">
        <v>2607.64</v>
      </c>
      <c r="K341" s="12">
        <v>3238.16</v>
      </c>
      <c r="L341" s="12">
        <v>3919.75</v>
      </c>
      <c r="M341" s="12">
        <v>4656.74</v>
      </c>
      <c r="N341" s="12">
        <v>5453.9</v>
      </c>
      <c r="O341" s="12">
        <v>6316.6</v>
      </c>
      <c r="P341" s="12">
        <v>7251.03</v>
      </c>
      <c r="Q341" s="12">
        <v>8264.19</v>
      </c>
      <c r="R341" s="12">
        <v>9363.9599999999991</v>
      </c>
      <c r="S341" s="12">
        <v>10559.18</v>
      </c>
      <c r="T341" s="12">
        <v>11859.81</v>
      </c>
      <c r="U341" s="12">
        <v>13277.2</v>
      </c>
      <c r="V341" s="12">
        <v>14824.63</v>
      </c>
      <c r="W341" s="12">
        <v>16517.89</v>
      </c>
      <c r="X341" s="12">
        <v>18373.78</v>
      </c>
      <c r="Y341" s="12">
        <v>19745.25</v>
      </c>
      <c r="Z341" s="12">
        <v>21257.119999999999</v>
      </c>
      <c r="AA341" s="12">
        <v>22933.22</v>
      </c>
      <c r="AB341" s="12">
        <v>24803.3</v>
      </c>
      <c r="AC341" s="12">
        <v>26904.49</v>
      </c>
      <c r="AD341" s="12">
        <v>29284.34</v>
      </c>
      <c r="AE341" s="12">
        <v>32004.29</v>
      </c>
      <c r="AF341" s="12">
        <v>35143.800000000003</v>
      </c>
      <c r="AG341" s="12">
        <v>38806.339999999997</v>
      </c>
      <c r="AH341" s="12">
        <v>0</v>
      </c>
      <c r="AI341" s="12">
        <v>0</v>
      </c>
      <c r="AJ341" s="12">
        <v>0</v>
      </c>
      <c r="AK341" s="12">
        <v>0</v>
      </c>
      <c r="AL341" s="12">
        <v>0</v>
      </c>
      <c r="AM341" s="12">
        <v>0</v>
      </c>
      <c r="AN341" s="12">
        <v>0</v>
      </c>
      <c r="AO341" s="12">
        <v>0</v>
      </c>
      <c r="AP341" s="12">
        <v>0</v>
      </c>
      <c r="AQ341" s="12">
        <v>0</v>
      </c>
      <c r="AR341" s="12">
        <v>0</v>
      </c>
      <c r="AS341" s="12">
        <v>0</v>
      </c>
      <c r="AT341" s="12">
        <v>0</v>
      </c>
      <c r="AU341" s="12">
        <v>0</v>
      </c>
      <c r="AV341" s="12">
        <v>0</v>
      </c>
      <c r="AW341" s="12">
        <v>0</v>
      </c>
      <c r="AX341" s="12">
        <v>0</v>
      </c>
      <c r="AY341" s="12">
        <v>0</v>
      </c>
      <c r="AZ341" s="12">
        <v>0</v>
      </c>
      <c r="BA341" s="12">
        <v>0</v>
      </c>
      <c r="BB341" s="12">
        <v>0</v>
      </c>
      <c r="BC341" s="12">
        <v>0</v>
      </c>
      <c r="BD341" s="12">
        <v>0</v>
      </c>
      <c r="BE341" s="12">
        <v>0</v>
      </c>
      <c r="BF341" s="12">
        <v>0</v>
      </c>
      <c r="BG341" s="12">
        <v>0</v>
      </c>
      <c r="BH341" s="12">
        <v>0</v>
      </c>
      <c r="BI341" s="12">
        <v>0</v>
      </c>
      <c r="BJ341" s="12">
        <v>0</v>
      </c>
      <c r="BK341" s="12">
        <v>0</v>
      </c>
      <c r="BL341" s="12">
        <v>0</v>
      </c>
      <c r="BM341" s="12">
        <v>0</v>
      </c>
      <c r="BN341" s="12">
        <v>0</v>
      </c>
      <c r="BO341" s="12">
        <v>0</v>
      </c>
      <c r="BP341" s="12">
        <v>0</v>
      </c>
      <c r="BQ341" s="12">
        <v>0</v>
      </c>
      <c r="BR341" s="12">
        <v>0</v>
      </c>
      <c r="BS341" s="12">
        <v>0</v>
      </c>
      <c r="BT341" s="12">
        <v>0</v>
      </c>
      <c r="BU341" s="12">
        <v>0</v>
      </c>
      <c r="BV341" s="12">
        <v>0</v>
      </c>
      <c r="BW341" s="12">
        <v>0</v>
      </c>
      <c r="BX341" s="12">
        <v>0</v>
      </c>
      <c r="BY341" s="12">
        <v>0</v>
      </c>
      <c r="BZ341" s="12">
        <v>0</v>
      </c>
      <c r="CA341" s="12">
        <v>0</v>
      </c>
      <c r="CB341" s="12">
        <v>0</v>
      </c>
      <c r="CC341" s="12">
        <v>0</v>
      </c>
      <c r="CD341" s="12">
        <v>0</v>
      </c>
      <c r="CE341" s="12">
        <v>0</v>
      </c>
      <c r="CF341" s="12">
        <v>0</v>
      </c>
      <c r="CG341" s="12">
        <v>0</v>
      </c>
      <c r="CH341" s="12">
        <v>0</v>
      </c>
      <c r="CI341" s="12">
        <v>0</v>
      </c>
      <c r="CJ341" s="12">
        <v>0</v>
      </c>
      <c r="CK341" s="12">
        <v>0</v>
      </c>
      <c r="CL341" s="12">
        <v>0</v>
      </c>
      <c r="CM341" s="12">
        <v>0</v>
      </c>
      <c r="CN341" s="12">
        <v>0</v>
      </c>
      <c r="CO341" s="12">
        <v>0</v>
      </c>
      <c r="CP341" s="12">
        <v>0</v>
      </c>
      <c r="CQ341" s="12">
        <v>0</v>
      </c>
      <c r="CR341" s="12">
        <v>0</v>
      </c>
      <c r="CS341" s="12">
        <v>0</v>
      </c>
      <c r="CT341" s="12">
        <v>0</v>
      </c>
      <c r="CU341" s="12">
        <v>0</v>
      </c>
      <c r="CV341" s="12">
        <v>0</v>
      </c>
      <c r="CW341" s="12">
        <v>0</v>
      </c>
      <c r="CX341" s="12">
        <v>0</v>
      </c>
      <c r="CY341" s="12">
        <v>0</v>
      </c>
      <c r="CZ341" s="12">
        <v>0</v>
      </c>
      <c r="DA341" s="12">
        <v>0</v>
      </c>
      <c r="DB341" s="12">
        <v>0</v>
      </c>
      <c r="DC341" s="12">
        <v>0</v>
      </c>
      <c r="DD341" s="12">
        <v>0</v>
      </c>
      <c r="DE341" s="13">
        <v>0</v>
      </c>
      <c r="DF341" s="10">
        <v>0</v>
      </c>
      <c r="DG341" s="1">
        <f t="shared" si="5"/>
        <v>30</v>
      </c>
    </row>
    <row r="342" spans="1:111" ht="16.5" x14ac:dyDescent="0.35">
      <c r="A342" s="12">
        <v>0</v>
      </c>
      <c r="B342" s="11">
        <v>1</v>
      </c>
      <c r="C342" s="11">
        <v>30</v>
      </c>
      <c r="D342" s="12" t="s">
        <v>86</v>
      </c>
      <c r="E342" s="12">
        <v>13.22</v>
      </c>
      <c r="F342" s="12">
        <v>34.159999999999997</v>
      </c>
      <c r="G342" s="12">
        <v>56.55</v>
      </c>
      <c r="H342" s="12">
        <v>84.81</v>
      </c>
      <c r="I342" s="12">
        <v>115.06</v>
      </c>
      <c r="J342" s="12">
        <v>147.38</v>
      </c>
      <c r="K342" s="12">
        <v>181.88</v>
      </c>
      <c r="L342" s="12">
        <v>218.65</v>
      </c>
      <c r="M342" s="12">
        <v>257.77999999999997</v>
      </c>
      <c r="N342" s="12">
        <v>299.36</v>
      </c>
      <c r="O342" s="12">
        <v>343.45</v>
      </c>
      <c r="P342" s="12">
        <v>390.12</v>
      </c>
      <c r="Q342" s="12">
        <v>439.44</v>
      </c>
      <c r="R342" s="12">
        <v>491.49</v>
      </c>
      <c r="S342" s="12">
        <v>546.36</v>
      </c>
      <c r="T342" s="12">
        <v>604.16</v>
      </c>
      <c r="U342" s="12">
        <v>665.02</v>
      </c>
      <c r="V342" s="12">
        <v>729.13</v>
      </c>
      <c r="W342" s="12">
        <v>796.67</v>
      </c>
      <c r="X342" s="12">
        <v>867.84</v>
      </c>
      <c r="Y342" s="12">
        <v>935.84</v>
      </c>
      <c r="Z342" s="12">
        <v>1006.88</v>
      </c>
      <c r="AA342" s="12">
        <v>1081.1199999999999</v>
      </c>
      <c r="AB342" s="12">
        <v>1158.73</v>
      </c>
      <c r="AC342" s="12">
        <v>1239.8800000000001</v>
      </c>
      <c r="AD342" s="12">
        <v>1324.78</v>
      </c>
      <c r="AE342" s="12">
        <v>1413.53</v>
      </c>
      <c r="AF342" s="12">
        <v>1506.35</v>
      </c>
      <c r="AG342" s="12">
        <v>1603.42</v>
      </c>
      <c r="AH342" s="12">
        <v>1704.96</v>
      </c>
      <c r="AI342" s="12">
        <v>1782.68</v>
      </c>
      <c r="AJ342" s="12">
        <v>1864.42</v>
      </c>
      <c r="AK342" s="12">
        <v>1950.42</v>
      </c>
      <c r="AL342" s="12">
        <v>2040.95</v>
      </c>
      <c r="AM342" s="12">
        <v>2136.2800000000002</v>
      </c>
      <c r="AN342" s="12">
        <v>2236.67</v>
      </c>
      <c r="AO342" s="12">
        <v>2342.38</v>
      </c>
      <c r="AP342" s="12">
        <v>2453.69</v>
      </c>
      <c r="AQ342" s="12">
        <v>2570.87</v>
      </c>
      <c r="AR342" s="12">
        <v>2694.16</v>
      </c>
      <c r="AS342" s="12">
        <v>2823.85</v>
      </c>
      <c r="AT342" s="12">
        <v>2960.26</v>
      </c>
      <c r="AU342" s="12">
        <v>3103.69</v>
      </c>
      <c r="AV342" s="12">
        <v>3254.55</v>
      </c>
      <c r="AW342" s="12">
        <v>3413.26</v>
      </c>
      <c r="AX342" s="12">
        <v>3580.3</v>
      </c>
      <c r="AY342" s="12">
        <v>3756.26</v>
      </c>
      <c r="AZ342" s="12">
        <v>3941.87</v>
      </c>
      <c r="BA342" s="12">
        <v>4138.01</v>
      </c>
      <c r="BB342" s="12">
        <v>4345.79</v>
      </c>
      <c r="BC342" s="12">
        <v>4566.47</v>
      </c>
      <c r="BD342" s="12">
        <v>4801.49</v>
      </c>
      <c r="BE342" s="12">
        <v>5052.5200000000004</v>
      </c>
      <c r="BF342" s="12">
        <v>5321.39</v>
      </c>
      <c r="BG342" s="12">
        <v>5610.23</v>
      </c>
      <c r="BH342" s="12">
        <v>5921.49</v>
      </c>
      <c r="BI342" s="12">
        <v>6257.91</v>
      </c>
      <c r="BJ342" s="12">
        <v>6622.44</v>
      </c>
      <c r="BK342" s="12">
        <v>7018.14</v>
      </c>
      <c r="BL342" s="12">
        <v>7448.4</v>
      </c>
      <c r="BM342" s="12">
        <v>7916.75</v>
      </c>
      <c r="BN342" s="12">
        <v>8427.24</v>
      </c>
      <c r="BO342" s="12">
        <v>8984.42</v>
      </c>
      <c r="BP342" s="12">
        <v>9593.57</v>
      </c>
      <c r="BQ342" s="12">
        <v>10260.709999999999</v>
      </c>
      <c r="BR342" s="12">
        <v>10992.79</v>
      </c>
      <c r="BS342" s="12">
        <v>11800.84</v>
      </c>
      <c r="BT342" s="12">
        <v>12695.36</v>
      </c>
      <c r="BU342" s="12">
        <v>13688.89</v>
      </c>
      <c r="BV342" s="12">
        <v>14796.13</v>
      </c>
      <c r="BW342" s="12">
        <v>16036.62</v>
      </c>
      <c r="BX342" s="12">
        <v>17428.830000000002</v>
      </c>
      <c r="BY342" s="12">
        <v>19002.72</v>
      </c>
      <c r="BZ342" s="12">
        <v>20796.560000000001</v>
      </c>
      <c r="CA342" s="12">
        <v>22859.22</v>
      </c>
      <c r="CB342" s="12">
        <v>25255.18</v>
      </c>
      <c r="CC342" s="12">
        <v>28070.7</v>
      </c>
      <c r="CD342" s="12">
        <v>31420.51</v>
      </c>
      <c r="CE342" s="12">
        <v>35458.550000000003</v>
      </c>
      <c r="CF342" s="12">
        <v>0</v>
      </c>
      <c r="CG342" s="12">
        <v>0</v>
      </c>
      <c r="CH342" s="12">
        <v>0</v>
      </c>
      <c r="CI342" s="12">
        <v>0</v>
      </c>
      <c r="CJ342" s="12">
        <v>0</v>
      </c>
      <c r="CK342" s="12">
        <v>0</v>
      </c>
      <c r="CL342" s="12">
        <v>0</v>
      </c>
      <c r="CM342" s="12">
        <v>0</v>
      </c>
      <c r="CN342" s="12">
        <v>0</v>
      </c>
      <c r="CO342" s="12">
        <v>0</v>
      </c>
      <c r="CP342" s="12">
        <v>0</v>
      </c>
      <c r="CQ342" s="12">
        <v>0</v>
      </c>
      <c r="CR342" s="12">
        <v>0</v>
      </c>
      <c r="CS342" s="12">
        <v>0</v>
      </c>
      <c r="CT342" s="12">
        <v>0</v>
      </c>
      <c r="CU342" s="12">
        <v>0</v>
      </c>
      <c r="CV342" s="12">
        <v>0</v>
      </c>
      <c r="CW342" s="12">
        <v>0</v>
      </c>
      <c r="CX342" s="12">
        <v>0</v>
      </c>
      <c r="CY342" s="12">
        <v>0</v>
      </c>
      <c r="CZ342" s="12">
        <v>0</v>
      </c>
      <c r="DA342" s="12">
        <v>0</v>
      </c>
      <c r="DB342" s="12">
        <v>0</v>
      </c>
      <c r="DC342" s="12">
        <v>0</v>
      </c>
      <c r="DD342" s="12">
        <v>0</v>
      </c>
      <c r="DE342" s="13">
        <v>0</v>
      </c>
      <c r="DF342" s="10">
        <v>0</v>
      </c>
      <c r="DG342" s="1">
        <f t="shared" si="5"/>
        <v>80</v>
      </c>
    </row>
    <row r="343" spans="1:111" ht="16.5" x14ac:dyDescent="0.35">
      <c r="A343" s="12">
        <v>1</v>
      </c>
      <c r="B343" s="11">
        <v>1</v>
      </c>
      <c r="C343" s="11">
        <v>30</v>
      </c>
      <c r="D343" s="12" t="s">
        <v>86</v>
      </c>
      <c r="E343" s="12">
        <v>14.01</v>
      </c>
      <c r="F343" s="12">
        <v>36.17</v>
      </c>
      <c r="G343" s="12">
        <v>59.85</v>
      </c>
      <c r="H343" s="12">
        <v>89.62</v>
      </c>
      <c r="I343" s="12">
        <v>121.44</v>
      </c>
      <c r="J343" s="12">
        <v>155.4</v>
      </c>
      <c r="K343" s="12">
        <v>191.61</v>
      </c>
      <c r="L343" s="12">
        <v>230.16</v>
      </c>
      <c r="M343" s="12">
        <v>271.14999999999998</v>
      </c>
      <c r="N343" s="12">
        <v>314.64</v>
      </c>
      <c r="O343" s="12">
        <v>360.71</v>
      </c>
      <c r="P343" s="12">
        <v>409.43</v>
      </c>
      <c r="Q343" s="12">
        <v>460.9</v>
      </c>
      <c r="R343" s="12">
        <v>515.17999999999995</v>
      </c>
      <c r="S343" s="12">
        <v>572.41</v>
      </c>
      <c r="T343" s="12">
        <v>632.71</v>
      </c>
      <c r="U343" s="12">
        <v>696.26</v>
      </c>
      <c r="V343" s="12">
        <v>763.25</v>
      </c>
      <c r="W343" s="12">
        <v>833.88</v>
      </c>
      <c r="X343" s="12">
        <v>908.37</v>
      </c>
      <c r="Y343" s="12">
        <v>979.61</v>
      </c>
      <c r="Z343" s="12">
        <v>1054.07</v>
      </c>
      <c r="AA343" s="12">
        <v>1131.93</v>
      </c>
      <c r="AB343" s="12">
        <v>1213.3499999999999</v>
      </c>
      <c r="AC343" s="12">
        <v>1298.54</v>
      </c>
      <c r="AD343" s="12">
        <v>1387.62</v>
      </c>
      <c r="AE343" s="12">
        <v>1480.79</v>
      </c>
      <c r="AF343" s="12">
        <v>1578.24</v>
      </c>
      <c r="AG343" s="12">
        <v>1680.21</v>
      </c>
      <c r="AH343" s="12">
        <v>1786.92</v>
      </c>
      <c r="AI343" s="12">
        <v>1868.85</v>
      </c>
      <c r="AJ343" s="12">
        <v>1955.06</v>
      </c>
      <c r="AK343" s="12">
        <v>2045.8</v>
      </c>
      <c r="AL343" s="12">
        <v>2141.36</v>
      </c>
      <c r="AM343" s="12">
        <v>2241.9899999999998</v>
      </c>
      <c r="AN343" s="12">
        <v>2347.9499999999998</v>
      </c>
      <c r="AO343" s="12">
        <v>2459.52</v>
      </c>
      <c r="AP343" s="12">
        <v>2576.98</v>
      </c>
      <c r="AQ343" s="12">
        <v>2700.57</v>
      </c>
      <c r="AR343" s="12">
        <v>2830.57</v>
      </c>
      <c r="AS343" s="12">
        <v>2967.29</v>
      </c>
      <c r="AT343" s="12">
        <v>3111.07</v>
      </c>
      <c r="AU343" s="12">
        <v>3262.29</v>
      </c>
      <c r="AV343" s="12">
        <v>3421.37</v>
      </c>
      <c r="AW343" s="12">
        <v>3588.81</v>
      </c>
      <c r="AX343" s="12">
        <v>3765.19</v>
      </c>
      <c r="AY343" s="12">
        <v>3951.24</v>
      </c>
      <c r="AZ343" s="12">
        <v>4147.8500000000004</v>
      </c>
      <c r="BA343" s="12">
        <v>4356.12</v>
      </c>
      <c r="BB343" s="12">
        <v>4577.33</v>
      </c>
      <c r="BC343" s="12">
        <v>4812.91</v>
      </c>
      <c r="BD343" s="12">
        <v>5064.53</v>
      </c>
      <c r="BE343" s="12">
        <v>5334.03</v>
      </c>
      <c r="BF343" s="12">
        <v>5623.56</v>
      </c>
      <c r="BG343" s="12">
        <v>5935.56</v>
      </c>
      <c r="BH343" s="12">
        <v>6272.79</v>
      </c>
      <c r="BI343" s="12">
        <v>6638.17</v>
      </c>
      <c r="BJ343" s="12">
        <v>7034.82</v>
      </c>
      <c r="BK343" s="12">
        <v>7466.1</v>
      </c>
      <c r="BL343" s="12">
        <v>7935.57</v>
      </c>
      <c r="BM343" s="12">
        <v>8447.27</v>
      </c>
      <c r="BN343" s="12">
        <v>9005.77</v>
      </c>
      <c r="BO343" s="12">
        <v>9616.3700000000008</v>
      </c>
      <c r="BP343" s="12">
        <v>10285.1</v>
      </c>
      <c r="BQ343" s="12">
        <v>11018.91</v>
      </c>
      <c r="BR343" s="12">
        <v>11828.89</v>
      </c>
      <c r="BS343" s="12">
        <v>12725.53</v>
      </c>
      <c r="BT343" s="12">
        <v>13721.42</v>
      </c>
      <c r="BU343" s="12">
        <v>14831.29</v>
      </c>
      <c r="BV343" s="12">
        <v>16074.74</v>
      </c>
      <c r="BW343" s="12">
        <v>17470.25</v>
      </c>
      <c r="BX343" s="12">
        <v>19047.88</v>
      </c>
      <c r="BY343" s="12">
        <v>20845.98</v>
      </c>
      <c r="BZ343" s="12">
        <v>22913.54</v>
      </c>
      <c r="CA343" s="12">
        <v>25315.200000000001</v>
      </c>
      <c r="CB343" s="12">
        <v>28137.41</v>
      </c>
      <c r="CC343" s="12">
        <v>31495.18</v>
      </c>
      <c r="CD343" s="12">
        <v>35542.81</v>
      </c>
      <c r="CE343" s="12">
        <v>0</v>
      </c>
      <c r="CF343" s="12">
        <v>0</v>
      </c>
      <c r="CG343" s="12">
        <v>0</v>
      </c>
      <c r="CH343" s="12">
        <v>0</v>
      </c>
      <c r="CI343" s="12">
        <v>0</v>
      </c>
      <c r="CJ343" s="12">
        <v>0</v>
      </c>
      <c r="CK343" s="12">
        <v>0</v>
      </c>
      <c r="CL343" s="12">
        <v>0</v>
      </c>
      <c r="CM343" s="12">
        <v>0</v>
      </c>
      <c r="CN343" s="12">
        <v>0</v>
      </c>
      <c r="CO343" s="12">
        <v>0</v>
      </c>
      <c r="CP343" s="12">
        <v>0</v>
      </c>
      <c r="CQ343" s="12">
        <v>0</v>
      </c>
      <c r="CR343" s="12">
        <v>0</v>
      </c>
      <c r="CS343" s="12">
        <v>0</v>
      </c>
      <c r="CT343" s="12">
        <v>0</v>
      </c>
      <c r="CU343" s="12">
        <v>0</v>
      </c>
      <c r="CV343" s="12">
        <v>0</v>
      </c>
      <c r="CW343" s="12">
        <v>0</v>
      </c>
      <c r="CX343" s="12">
        <v>0</v>
      </c>
      <c r="CY343" s="12">
        <v>0</v>
      </c>
      <c r="CZ343" s="12">
        <v>0</v>
      </c>
      <c r="DA343" s="12">
        <v>0</v>
      </c>
      <c r="DB343" s="12">
        <v>0</v>
      </c>
      <c r="DC343" s="12">
        <v>0</v>
      </c>
      <c r="DD343" s="12">
        <v>0</v>
      </c>
      <c r="DE343" s="13">
        <v>0</v>
      </c>
      <c r="DF343" s="10">
        <v>0</v>
      </c>
      <c r="DG343" s="1">
        <f t="shared" si="5"/>
        <v>79</v>
      </c>
    </row>
    <row r="344" spans="1:111" ht="16.5" x14ac:dyDescent="0.35">
      <c r="A344" s="12">
        <v>2</v>
      </c>
      <c r="B344" s="11">
        <v>1</v>
      </c>
      <c r="C344" s="11">
        <v>30</v>
      </c>
      <c r="D344" s="12" t="s">
        <v>86</v>
      </c>
      <c r="E344" s="12">
        <v>14.8</v>
      </c>
      <c r="F344" s="12">
        <v>38.159999999999997</v>
      </c>
      <c r="G344" s="12">
        <v>63.11</v>
      </c>
      <c r="H344" s="12">
        <v>94.4</v>
      </c>
      <c r="I344" s="12">
        <v>127.82</v>
      </c>
      <c r="J344" s="12">
        <v>163.46</v>
      </c>
      <c r="K344" s="12">
        <v>201.43</v>
      </c>
      <c r="L344" s="12">
        <v>241.82</v>
      </c>
      <c r="M344" s="12">
        <v>284.70999999999998</v>
      </c>
      <c r="N344" s="12">
        <v>330.18</v>
      </c>
      <c r="O344" s="12">
        <v>378.3</v>
      </c>
      <c r="P344" s="12">
        <v>429.17</v>
      </c>
      <c r="Q344" s="12">
        <v>482.87</v>
      </c>
      <c r="R344" s="12">
        <v>539.52</v>
      </c>
      <c r="S344" s="12">
        <v>599.26</v>
      </c>
      <c r="T344" s="12">
        <v>662.26</v>
      </c>
      <c r="U344" s="12">
        <v>728.7</v>
      </c>
      <c r="V344" s="12">
        <v>798.79</v>
      </c>
      <c r="W344" s="12">
        <v>872.74</v>
      </c>
      <c r="X344" s="12">
        <v>950.79</v>
      </c>
      <c r="Y344" s="12">
        <v>1025.49</v>
      </c>
      <c r="Z344" s="12">
        <v>1103.6099999999999</v>
      </c>
      <c r="AA344" s="12">
        <v>1185.33</v>
      </c>
      <c r="AB344" s="12">
        <v>1270.82</v>
      </c>
      <c r="AC344" s="12">
        <v>1360.24</v>
      </c>
      <c r="AD344" s="12">
        <v>1453.79</v>
      </c>
      <c r="AE344" s="12">
        <v>1551.65</v>
      </c>
      <c r="AF344" s="12">
        <v>1654.06</v>
      </c>
      <c r="AG344" s="12">
        <v>1761.24</v>
      </c>
      <c r="AH344" s="12">
        <v>1873.5</v>
      </c>
      <c r="AI344" s="12">
        <v>1959.93</v>
      </c>
      <c r="AJ344" s="12">
        <v>2050.9</v>
      </c>
      <c r="AK344" s="12">
        <v>2146.69</v>
      </c>
      <c r="AL344" s="12">
        <v>2247.5700000000002</v>
      </c>
      <c r="AM344" s="12">
        <v>2353.8000000000002</v>
      </c>
      <c r="AN344" s="12">
        <v>2465.65</v>
      </c>
      <c r="AO344" s="12">
        <v>2583.4</v>
      </c>
      <c r="AP344" s="12">
        <v>2707.29</v>
      </c>
      <c r="AQ344" s="12">
        <v>2837.62</v>
      </c>
      <c r="AR344" s="12">
        <v>2974.69</v>
      </c>
      <c r="AS344" s="12">
        <v>3118.82</v>
      </c>
      <c r="AT344" s="12">
        <v>3270.41</v>
      </c>
      <c r="AU344" s="12">
        <v>3429.89</v>
      </c>
      <c r="AV344" s="12">
        <v>3597.75</v>
      </c>
      <c r="AW344" s="12">
        <v>3774.57</v>
      </c>
      <c r="AX344" s="12">
        <v>3961.08</v>
      </c>
      <c r="AY344" s="12">
        <v>4158.18</v>
      </c>
      <c r="AZ344" s="12">
        <v>4366.97</v>
      </c>
      <c r="BA344" s="12">
        <v>4588.7299999999996</v>
      </c>
      <c r="BB344" s="12">
        <v>4824.8999999999996</v>
      </c>
      <c r="BC344" s="12">
        <v>5077.1400000000003</v>
      </c>
      <c r="BD344" s="12">
        <v>5347.32</v>
      </c>
      <c r="BE344" s="12">
        <v>5637.57</v>
      </c>
      <c r="BF344" s="12">
        <v>5950.35</v>
      </c>
      <c r="BG344" s="12">
        <v>6288.41</v>
      </c>
      <c r="BH344" s="12">
        <v>6654.71</v>
      </c>
      <c r="BI344" s="12">
        <v>7052.35</v>
      </c>
      <c r="BJ344" s="12">
        <v>7484.7</v>
      </c>
      <c r="BK344" s="12">
        <v>7955.34</v>
      </c>
      <c r="BL344" s="12">
        <v>8468.31</v>
      </c>
      <c r="BM344" s="12">
        <v>9028.2099999999991</v>
      </c>
      <c r="BN344" s="12">
        <v>9640.33</v>
      </c>
      <c r="BO344" s="12">
        <v>10310.719999999999</v>
      </c>
      <c r="BP344" s="12">
        <v>11046.36</v>
      </c>
      <c r="BQ344" s="12">
        <v>11858.35</v>
      </c>
      <c r="BR344" s="12">
        <v>12757.23</v>
      </c>
      <c r="BS344" s="12">
        <v>13755.6</v>
      </c>
      <c r="BT344" s="12">
        <v>14868.24</v>
      </c>
      <c r="BU344" s="12">
        <v>16114.78</v>
      </c>
      <c r="BV344" s="12">
        <v>17513.77</v>
      </c>
      <c r="BW344" s="12">
        <v>19095.34</v>
      </c>
      <c r="BX344" s="12">
        <v>20897.919999999998</v>
      </c>
      <c r="BY344" s="12">
        <v>22970.63</v>
      </c>
      <c r="BZ344" s="12">
        <v>25378.26</v>
      </c>
      <c r="CA344" s="12">
        <v>28207.51</v>
      </c>
      <c r="CB344" s="12">
        <v>31573.65</v>
      </c>
      <c r="CC344" s="12">
        <v>35631.360000000001</v>
      </c>
      <c r="CD344" s="12">
        <v>0</v>
      </c>
      <c r="CE344" s="12">
        <v>0</v>
      </c>
      <c r="CF344" s="12">
        <v>0</v>
      </c>
      <c r="CG344" s="12">
        <v>0</v>
      </c>
      <c r="CH344" s="12">
        <v>0</v>
      </c>
      <c r="CI344" s="12">
        <v>0</v>
      </c>
      <c r="CJ344" s="12">
        <v>0</v>
      </c>
      <c r="CK344" s="12">
        <v>0</v>
      </c>
      <c r="CL344" s="12">
        <v>0</v>
      </c>
      <c r="CM344" s="12">
        <v>0</v>
      </c>
      <c r="CN344" s="12">
        <v>0</v>
      </c>
      <c r="CO344" s="12">
        <v>0</v>
      </c>
      <c r="CP344" s="12">
        <v>0</v>
      </c>
      <c r="CQ344" s="12">
        <v>0</v>
      </c>
      <c r="CR344" s="12">
        <v>0</v>
      </c>
      <c r="CS344" s="12">
        <v>0</v>
      </c>
      <c r="CT344" s="12">
        <v>0</v>
      </c>
      <c r="CU344" s="12">
        <v>0</v>
      </c>
      <c r="CV344" s="12">
        <v>0</v>
      </c>
      <c r="CW344" s="12">
        <v>0</v>
      </c>
      <c r="CX344" s="12">
        <v>0</v>
      </c>
      <c r="CY344" s="12">
        <v>0</v>
      </c>
      <c r="CZ344" s="12">
        <v>0</v>
      </c>
      <c r="DA344" s="12">
        <v>0</v>
      </c>
      <c r="DB344" s="12">
        <v>0</v>
      </c>
      <c r="DC344" s="12">
        <v>0</v>
      </c>
      <c r="DD344" s="12">
        <v>0</v>
      </c>
      <c r="DE344" s="13">
        <v>0</v>
      </c>
      <c r="DF344" s="10">
        <v>0</v>
      </c>
      <c r="DG344" s="1">
        <f t="shared" si="5"/>
        <v>78</v>
      </c>
    </row>
    <row r="345" spans="1:111" ht="16.5" x14ac:dyDescent="0.35">
      <c r="A345" s="12">
        <v>3</v>
      </c>
      <c r="B345" s="11">
        <v>1</v>
      </c>
      <c r="C345" s="11">
        <v>30</v>
      </c>
      <c r="D345" s="12" t="s">
        <v>86</v>
      </c>
      <c r="E345" s="12">
        <v>15.58</v>
      </c>
      <c r="F345" s="12">
        <v>40.15</v>
      </c>
      <c r="G345" s="12">
        <v>66.37</v>
      </c>
      <c r="H345" s="12">
        <v>99.23</v>
      </c>
      <c r="I345" s="12">
        <v>134.30000000000001</v>
      </c>
      <c r="J345" s="12">
        <v>171.68</v>
      </c>
      <c r="K345" s="12">
        <v>211.46</v>
      </c>
      <c r="L345" s="12">
        <v>253.74</v>
      </c>
      <c r="M345" s="12">
        <v>298.60000000000002</v>
      </c>
      <c r="N345" s="12">
        <v>346.11</v>
      </c>
      <c r="O345" s="12">
        <v>396.38</v>
      </c>
      <c r="P345" s="12">
        <v>449.48</v>
      </c>
      <c r="Q345" s="12">
        <v>505.55</v>
      </c>
      <c r="R345" s="12">
        <v>564.71</v>
      </c>
      <c r="S345" s="12">
        <v>627.15</v>
      </c>
      <c r="T345" s="12">
        <v>693.03</v>
      </c>
      <c r="U345" s="12">
        <v>762.57</v>
      </c>
      <c r="V345" s="12">
        <v>835.97</v>
      </c>
      <c r="W345" s="12">
        <v>913.47</v>
      </c>
      <c r="X345" s="12">
        <v>995.32</v>
      </c>
      <c r="Y345" s="12">
        <v>1073.71</v>
      </c>
      <c r="Z345" s="12">
        <v>1155.72</v>
      </c>
      <c r="AA345" s="12">
        <v>1241.53</v>
      </c>
      <c r="AB345" s="12">
        <v>1331.3</v>
      </c>
      <c r="AC345" s="12">
        <v>1425.22</v>
      </c>
      <c r="AD345" s="12">
        <v>1523.5</v>
      </c>
      <c r="AE345" s="12">
        <v>1626.35</v>
      </c>
      <c r="AF345" s="12">
        <v>1734.02</v>
      </c>
      <c r="AG345" s="12">
        <v>1846.81</v>
      </c>
      <c r="AH345" s="12">
        <v>1965</v>
      </c>
      <c r="AI345" s="12">
        <v>2056.1999999999998</v>
      </c>
      <c r="AJ345" s="12">
        <v>2152.2399999999998</v>
      </c>
      <c r="AK345" s="12">
        <v>2253.39</v>
      </c>
      <c r="AL345" s="12">
        <v>2359.89</v>
      </c>
      <c r="AM345" s="12">
        <v>2472.0300000000002</v>
      </c>
      <c r="AN345" s="12">
        <v>2590.08</v>
      </c>
      <c r="AO345" s="12">
        <v>2714.3</v>
      </c>
      <c r="AP345" s="12">
        <v>2844.96</v>
      </c>
      <c r="AQ345" s="12">
        <v>2982.38</v>
      </c>
      <c r="AR345" s="12">
        <v>3126.89</v>
      </c>
      <c r="AS345" s="12">
        <v>3278.87</v>
      </c>
      <c r="AT345" s="12">
        <v>3438.77</v>
      </c>
      <c r="AU345" s="12">
        <v>3607.06</v>
      </c>
      <c r="AV345" s="12">
        <v>3784.33</v>
      </c>
      <c r="AW345" s="12">
        <v>3971.33</v>
      </c>
      <c r="AX345" s="12">
        <v>4168.9399999999996</v>
      </c>
      <c r="AY345" s="12">
        <v>4378.2700000000004</v>
      </c>
      <c r="AZ345" s="12">
        <v>4600.6000000000004</v>
      </c>
      <c r="BA345" s="12">
        <v>4837.38</v>
      </c>
      <c r="BB345" s="12">
        <v>5090.28</v>
      </c>
      <c r="BC345" s="12">
        <v>5361.15</v>
      </c>
      <c r="BD345" s="12">
        <v>5652.16</v>
      </c>
      <c r="BE345" s="12">
        <v>5965.74</v>
      </c>
      <c r="BF345" s="12">
        <v>6304.68</v>
      </c>
      <c r="BG345" s="12">
        <v>6671.93</v>
      </c>
      <c r="BH345" s="12">
        <v>7070.59</v>
      </c>
      <c r="BI345" s="12">
        <v>7504.06</v>
      </c>
      <c r="BJ345" s="12">
        <v>7975.91</v>
      </c>
      <c r="BK345" s="12">
        <v>8490.2199999999993</v>
      </c>
      <c r="BL345" s="12">
        <v>9051.56</v>
      </c>
      <c r="BM345" s="12">
        <v>9665.27</v>
      </c>
      <c r="BN345" s="12">
        <v>10337.39</v>
      </c>
      <c r="BO345" s="12">
        <v>11074.94</v>
      </c>
      <c r="BP345" s="12">
        <v>11889.03</v>
      </c>
      <c r="BQ345" s="12">
        <v>12790.23</v>
      </c>
      <c r="BR345" s="12">
        <v>13791.18</v>
      </c>
      <c r="BS345" s="12">
        <v>14906.7</v>
      </c>
      <c r="BT345" s="12">
        <v>16156.47</v>
      </c>
      <c r="BU345" s="12">
        <v>17559.080000000002</v>
      </c>
      <c r="BV345" s="12">
        <v>19144.73</v>
      </c>
      <c r="BW345" s="12">
        <v>20951.97</v>
      </c>
      <c r="BX345" s="12">
        <v>23030.05</v>
      </c>
      <c r="BY345" s="12">
        <v>25443.91</v>
      </c>
      <c r="BZ345" s="12">
        <v>28280.47</v>
      </c>
      <c r="CA345" s="12">
        <v>31655.32</v>
      </c>
      <c r="CB345" s="12">
        <v>35723.53</v>
      </c>
      <c r="CC345" s="12">
        <v>0</v>
      </c>
      <c r="CD345" s="12">
        <v>0</v>
      </c>
      <c r="CE345" s="12">
        <v>0</v>
      </c>
      <c r="CF345" s="12">
        <v>0</v>
      </c>
      <c r="CG345" s="12">
        <v>0</v>
      </c>
      <c r="CH345" s="12">
        <v>0</v>
      </c>
      <c r="CI345" s="12">
        <v>0</v>
      </c>
      <c r="CJ345" s="12">
        <v>0</v>
      </c>
      <c r="CK345" s="12">
        <v>0</v>
      </c>
      <c r="CL345" s="12">
        <v>0</v>
      </c>
      <c r="CM345" s="12">
        <v>0</v>
      </c>
      <c r="CN345" s="12">
        <v>0</v>
      </c>
      <c r="CO345" s="12">
        <v>0</v>
      </c>
      <c r="CP345" s="12">
        <v>0</v>
      </c>
      <c r="CQ345" s="12">
        <v>0</v>
      </c>
      <c r="CR345" s="12">
        <v>0</v>
      </c>
      <c r="CS345" s="12">
        <v>0</v>
      </c>
      <c r="CT345" s="12">
        <v>0</v>
      </c>
      <c r="CU345" s="12">
        <v>0</v>
      </c>
      <c r="CV345" s="12">
        <v>0</v>
      </c>
      <c r="CW345" s="12">
        <v>0</v>
      </c>
      <c r="CX345" s="12">
        <v>0</v>
      </c>
      <c r="CY345" s="12">
        <v>0</v>
      </c>
      <c r="CZ345" s="12">
        <v>0</v>
      </c>
      <c r="DA345" s="12">
        <v>0</v>
      </c>
      <c r="DB345" s="12">
        <v>0</v>
      </c>
      <c r="DC345" s="12">
        <v>0</v>
      </c>
      <c r="DD345" s="12">
        <v>0</v>
      </c>
      <c r="DE345" s="13">
        <v>0</v>
      </c>
      <c r="DF345" s="10">
        <v>0</v>
      </c>
      <c r="DG345" s="1">
        <f t="shared" si="5"/>
        <v>77</v>
      </c>
    </row>
    <row r="346" spans="1:111" ht="16.5" x14ac:dyDescent="0.35">
      <c r="A346" s="12">
        <v>4</v>
      </c>
      <c r="B346" s="11">
        <v>1</v>
      </c>
      <c r="C346" s="11">
        <v>30</v>
      </c>
      <c r="D346" s="12" t="s">
        <v>86</v>
      </c>
      <c r="E346" s="12">
        <v>16.38</v>
      </c>
      <c r="F346" s="12">
        <v>42.18</v>
      </c>
      <c r="G346" s="12">
        <v>69.709999999999994</v>
      </c>
      <c r="H346" s="12">
        <v>104.19</v>
      </c>
      <c r="I346" s="12">
        <v>140.96</v>
      </c>
      <c r="J346" s="12">
        <v>180.13</v>
      </c>
      <c r="K346" s="12">
        <v>221.79</v>
      </c>
      <c r="L346" s="12">
        <v>266.02</v>
      </c>
      <c r="M346" s="12">
        <v>312.91000000000003</v>
      </c>
      <c r="N346" s="12">
        <v>362.56</v>
      </c>
      <c r="O346" s="12">
        <v>415.06</v>
      </c>
      <c r="P346" s="12">
        <v>470.53</v>
      </c>
      <c r="Q346" s="12">
        <v>529.11</v>
      </c>
      <c r="R346" s="12">
        <v>590.96</v>
      </c>
      <c r="S346" s="12">
        <v>656.28</v>
      </c>
      <c r="T346" s="12">
        <v>725.24</v>
      </c>
      <c r="U346" s="12">
        <v>798.08</v>
      </c>
      <c r="V346" s="12">
        <v>875.03</v>
      </c>
      <c r="W346" s="12">
        <v>956.32</v>
      </c>
      <c r="X346" s="12">
        <v>1042.2</v>
      </c>
      <c r="Y346" s="12">
        <v>1124.5</v>
      </c>
      <c r="Z346" s="12">
        <v>1210.6300000000001</v>
      </c>
      <c r="AA346" s="12">
        <v>1300.74</v>
      </c>
      <c r="AB346" s="12">
        <v>1395.05</v>
      </c>
      <c r="AC346" s="12">
        <v>1493.73</v>
      </c>
      <c r="AD346" s="12">
        <v>1597.03</v>
      </c>
      <c r="AE346" s="12">
        <v>1705.19</v>
      </c>
      <c r="AF346" s="12">
        <v>1818.5</v>
      </c>
      <c r="AG346" s="12">
        <v>1937.25</v>
      </c>
      <c r="AH346" s="12">
        <v>2061.7399999999998</v>
      </c>
      <c r="AI346" s="12">
        <v>2158.0300000000002</v>
      </c>
      <c r="AJ346" s="12">
        <v>2259.4499999999998</v>
      </c>
      <c r="AK346" s="12">
        <v>2366.2399999999998</v>
      </c>
      <c r="AL346" s="12">
        <v>2478.6799999999998</v>
      </c>
      <c r="AM346" s="12">
        <v>2597.0500000000002</v>
      </c>
      <c r="AN346" s="12">
        <v>2721.6</v>
      </c>
      <c r="AO346" s="12">
        <v>2852.61</v>
      </c>
      <c r="AP346" s="12">
        <v>2990.4</v>
      </c>
      <c r="AQ346" s="12">
        <v>3135.3</v>
      </c>
      <c r="AR346" s="12">
        <v>3287.7</v>
      </c>
      <c r="AS346" s="12">
        <v>3448.02</v>
      </c>
      <c r="AT346" s="12">
        <v>3616.76</v>
      </c>
      <c r="AU346" s="12">
        <v>3794.52</v>
      </c>
      <c r="AV346" s="12">
        <v>3982.01</v>
      </c>
      <c r="AW346" s="12">
        <v>4180.1499999999996</v>
      </c>
      <c r="AX346" s="12">
        <v>4390.05</v>
      </c>
      <c r="AY346" s="12">
        <v>4612.9799999999996</v>
      </c>
      <c r="AZ346" s="12">
        <v>4850.3900000000003</v>
      </c>
      <c r="BA346" s="12">
        <v>5103.97</v>
      </c>
      <c r="BB346" s="12">
        <v>5375.58</v>
      </c>
      <c r="BC346" s="12">
        <v>5667.37</v>
      </c>
      <c r="BD346" s="12">
        <v>5981.79</v>
      </c>
      <c r="BE346" s="12">
        <v>6321.64</v>
      </c>
      <c r="BF346" s="12">
        <v>6689.88</v>
      </c>
      <c r="BG346" s="12">
        <v>7089.61</v>
      </c>
      <c r="BH346" s="12">
        <v>7524.25</v>
      </c>
      <c r="BI346" s="12">
        <v>7997.37</v>
      </c>
      <c r="BJ346" s="12">
        <v>8513.06</v>
      </c>
      <c r="BK346" s="12">
        <v>9075.92</v>
      </c>
      <c r="BL346" s="12">
        <v>9691.27</v>
      </c>
      <c r="BM346" s="12">
        <v>10365.200000000001</v>
      </c>
      <c r="BN346" s="12">
        <v>11104.74</v>
      </c>
      <c r="BO346" s="12">
        <v>11921.02</v>
      </c>
      <c r="BP346" s="12">
        <v>12824.64</v>
      </c>
      <c r="BQ346" s="12">
        <v>13828.29</v>
      </c>
      <c r="BR346" s="12">
        <v>14946.81</v>
      </c>
      <c r="BS346" s="12">
        <v>16199.94</v>
      </c>
      <c r="BT346" s="12">
        <v>17606.32</v>
      </c>
      <c r="BU346" s="12">
        <v>19196.240000000002</v>
      </c>
      <c r="BV346" s="12">
        <v>21008.35</v>
      </c>
      <c r="BW346" s="12">
        <v>23092.01</v>
      </c>
      <c r="BX346" s="12">
        <v>25512.37</v>
      </c>
      <c r="BY346" s="12">
        <v>28356.560000000001</v>
      </c>
      <c r="BZ346" s="12">
        <v>31740.49</v>
      </c>
      <c r="CA346" s="12">
        <v>35819.65</v>
      </c>
      <c r="CB346" s="12">
        <v>0</v>
      </c>
      <c r="CC346" s="12">
        <v>0</v>
      </c>
      <c r="CD346" s="12">
        <v>0</v>
      </c>
      <c r="CE346" s="12">
        <v>0</v>
      </c>
      <c r="CF346" s="12">
        <v>0</v>
      </c>
      <c r="CG346" s="12">
        <v>0</v>
      </c>
      <c r="CH346" s="12">
        <v>0</v>
      </c>
      <c r="CI346" s="12">
        <v>0</v>
      </c>
      <c r="CJ346" s="12">
        <v>0</v>
      </c>
      <c r="CK346" s="12">
        <v>0</v>
      </c>
      <c r="CL346" s="12">
        <v>0</v>
      </c>
      <c r="CM346" s="12">
        <v>0</v>
      </c>
      <c r="CN346" s="12">
        <v>0</v>
      </c>
      <c r="CO346" s="12">
        <v>0</v>
      </c>
      <c r="CP346" s="12">
        <v>0</v>
      </c>
      <c r="CQ346" s="12">
        <v>0</v>
      </c>
      <c r="CR346" s="12">
        <v>0</v>
      </c>
      <c r="CS346" s="12">
        <v>0</v>
      </c>
      <c r="CT346" s="12">
        <v>0</v>
      </c>
      <c r="CU346" s="12">
        <v>0</v>
      </c>
      <c r="CV346" s="12">
        <v>0</v>
      </c>
      <c r="CW346" s="12">
        <v>0</v>
      </c>
      <c r="CX346" s="12">
        <v>0</v>
      </c>
      <c r="CY346" s="12">
        <v>0</v>
      </c>
      <c r="CZ346" s="12">
        <v>0</v>
      </c>
      <c r="DA346" s="12">
        <v>0</v>
      </c>
      <c r="DB346" s="12">
        <v>0</v>
      </c>
      <c r="DC346" s="12">
        <v>0</v>
      </c>
      <c r="DD346" s="12">
        <v>0</v>
      </c>
      <c r="DE346" s="13">
        <v>0</v>
      </c>
      <c r="DF346" s="10">
        <v>0</v>
      </c>
      <c r="DG346" s="1">
        <f t="shared" si="5"/>
        <v>76</v>
      </c>
    </row>
    <row r="347" spans="1:111" ht="16.5" x14ac:dyDescent="0.35">
      <c r="A347" s="12">
        <v>5</v>
      </c>
      <c r="B347" s="11">
        <v>1</v>
      </c>
      <c r="C347" s="11">
        <v>30</v>
      </c>
      <c r="D347" s="12" t="s">
        <v>86</v>
      </c>
      <c r="E347" s="12">
        <v>17.190000000000001</v>
      </c>
      <c r="F347" s="12">
        <v>44.27</v>
      </c>
      <c r="G347" s="12">
        <v>73.16</v>
      </c>
      <c r="H347" s="12">
        <v>109.31</v>
      </c>
      <c r="I347" s="12">
        <v>147.86000000000001</v>
      </c>
      <c r="J347" s="12">
        <v>188.88</v>
      </c>
      <c r="K347" s="12">
        <v>232.47</v>
      </c>
      <c r="L347" s="12">
        <v>278.73</v>
      </c>
      <c r="M347" s="12">
        <v>327.75</v>
      </c>
      <c r="N347" s="12">
        <v>379.63</v>
      </c>
      <c r="O347" s="12">
        <v>434.48</v>
      </c>
      <c r="P347" s="12">
        <v>492.46</v>
      </c>
      <c r="Q347" s="12">
        <v>553.72</v>
      </c>
      <c r="R347" s="12">
        <v>618.44000000000005</v>
      </c>
      <c r="S347" s="12">
        <v>686.82</v>
      </c>
      <c r="T347" s="12">
        <v>759.08</v>
      </c>
      <c r="U347" s="12">
        <v>835.45</v>
      </c>
      <c r="V347" s="12">
        <v>916.16</v>
      </c>
      <c r="W347" s="12">
        <v>1001.46</v>
      </c>
      <c r="X347" s="12">
        <v>1091.6099999999999</v>
      </c>
      <c r="Y347" s="12">
        <v>1178.06</v>
      </c>
      <c r="Z347" s="12">
        <v>1268.51</v>
      </c>
      <c r="AA347" s="12">
        <v>1363.18</v>
      </c>
      <c r="AB347" s="12">
        <v>1462.27</v>
      </c>
      <c r="AC347" s="12">
        <v>1566.01</v>
      </c>
      <c r="AD347" s="12">
        <v>1674.64</v>
      </c>
      <c r="AE347" s="12">
        <v>1788.47</v>
      </c>
      <c r="AF347" s="12">
        <v>1907.78</v>
      </c>
      <c r="AG347" s="12">
        <v>2032.86</v>
      </c>
      <c r="AH347" s="12">
        <v>2164.04</v>
      </c>
      <c r="AI347" s="12">
        <v>2265.7399999999998</v>
      </c>
      <c r="AJ347" s="12">
        <v>2372.83</v>
      </c>
      <c r="AK347" s="12">
        <v>2485.58</v>
      </c>
      <c r="AL347" s="12">
        <v>2604.2800000000002</v>
      </c>
      <c r="AM347" s="12">
        <v>2729.18</v>
      </c>
      <c r="AN347" s="12">
        <v>2860.56</v>
      </c>
      <c r="AO347" s="12">
        <v>2998.73</v>
      </c>
      <c r="AP347" s="12">
        <v>3144.03</v>
      </c>
      <c r="AQ347" s="12">
        <v>3296.85</v>
      </c>
      <c r="AR347" s="12">
        <v>3457.62</v>
      </c>
      <c r="AS347" s="12">
        <v>3626.84</v>
      </c>
      <c r="AT347" s="12">
        <v>3805.08</v>
      </c>
      <c r="AU347" s="12">
        <v>3993.1</v>
      </c>
      <c r="AV347" s="12">
        <v>4191.79</v>
      </c>
      <c r="AW347" s="12">
        <v>4402.2700000000004</v>
      </c>
      <c r="AX347" s="12">
        <v>4625.82</v>
      </c>
      <c r="AY347" s="12">
        <v>4863.8999999999996</v>
      </c>
      <c r="AZ347" s="12">
        <v>5118.18</v>
      </c>
      <c r="BA347" s="12">
        <v>5390.55</v>
      </c>
      <c r="BB347" s="12">
        <v>5683.15</v>
      </c>
      <c r="BC347" s="12">
        <v>5998.45</v>
      </c>
      <c r="BD347" s="12">
        <v>6339.25</v>
      </c>
      <c r="BE347" s="12">
        <v>6708.51</v>
      </c>
      <c r="BF347" s="12">
        <v>7109.36</v>
      </c>
      <c r="BG347" s="12">
        <v>7545.2</v>
      </c>
      <c r="BH347" s="12">
        <v>8019.64</v>
      </c>
      <c r="BI347" s="12">
        <v>8536.77</v>
      </c>
      <c r="BJ347" s="12">
        <v>9101.19</v>
      </c>
      <c r="BK347" s="12">
        <v>9718.26</v>
      </c>
      <c r="BL347" s="12">
        <v>10394.07</v>
      </c>
      <c r="BM347" s="12">
        <v>11135.66</v>
      </c>
      <c r="BN347" s="12">
        <v>11954.21</v>
      </c>
      <c r="BO347" s="12">
        <v>12860.35</v>
      </c>
      <c r="BP347" s="12">
        <v>13866.8</v>
      </c>
      <c r="BQ347" s="12">
        <v>14988.43</v>
      </c>
      <c r="BR347" s="12">
        <v>16245.05</v>
      </c>
      <c r="BS347" s="12">
        <v>17655.349999999999</v>
      </c>
      <c r="BT347" s="12">
        <v>19249.689999999999</v>
      </c>
      <c r="BU347" s="12">
        <v>21066.84</v>
      </c>
      <c r="BV347" s="12">
        <v>23156.31</v>
      </c>
      <c r="BW347" s="12">
        <v>25583.41</v>
      </c>
      <c r="BX347" s="12">
        <v>28435.52</v>
      </c>
      <c r="BY347" s="12">
        <v>31828.87</v>
      </c>
      <c r="BZ347" s="12">
        <v>35919.39</v>
      </c>
      <c r="CA347" s="12">
        <v>0</v>
      </c>
      <c r="CB347" s="12">
        <v>0</v>
      </c>
      <c r="CC347" s="12">
        <v>0</v>
      </c>
      <c r="CD347" s="12">
        <v>0</v>
      </c>
      <c r="CE347" s="12">
        <v>0</v>
      </c>
      <c r="CF347" s="12">
        <v>0</v>
      </c>
      <c r="CG347" s="12">
        <v>0</v>
      </c>
      <c r="CH347" s="12">
        <v>0</v>
      </c>
      <c r="CI347" s="12">
        <v>0</v>
      </c>
      <c r="CJ347" s="12">
        <v>0</v>
      </c>
      <c r="CK347" s="12">
        <v>0</v>
      </c>
      <c r="CL347" s="12">
        <v>0</v>
      </c>
      <c r="CM347" s="12">
        <v>0</v>
      </c>
      <c r="CN347" s="12">
        <v>0</v>
      </c>
      <c r="CO347" s="12">
        <v>0</v>
      </c>
      <c r="CP347" s="12">
        <v>0</v>
      </c>
      <c r="CQ347" s="12">
        <v>0</v>
      </c>
      <c r="CR347" s="12">
        <v>0</v>
      </c>
      <c r="CS347" s="12">
        <v>0</v>
      </c>
      <c r="CT347" s="12">
        <v>0</v>
      </c>
      <c r="CU347" s="12">
        <v>0</v>
      </c>
      <c r="CV347" s="12">
        <v>0</v>
      </c>
      <c r="CW347" s="12">
        <v>0</v>
      </c>
      <c r="CX347" s="12">
        <v>0</v>
      </c>
      <c r="CY347" s="12">
        <v>0</v>
      </c>
      <c r="CZ347" s="12">
        <v>0</v>
      </c>
      <c r="DA347" s="12">
        <v>0</v>
      </c>
      <c r="DB347" s="12">
        <v>0</v>
      </c>
      <c r="DC347" s="12">
        <v>0</v>
      </c>
      <c r="DD347" s="12">
        <v>0</v>
      </c>
      <c r="DE347" s="13">
        <v>0</v>
      </c>
      <c r="DF347" s="10">
        <v>0</v>
      </c>
      <c r="DG347" s="1">
        <f t="shared" si="5"/>
        <v>75</v>
      </c>
    </row>
    <row r="348" spans="1:111" ht="16.5" x14ac:dyDescent="0.35">
      <c r="A348" s="12">
        <v>6</v>
      </c>
      <c r="B348" s="11">
        <v>1</v>
      </c>
      <c r="C348" s="11">
        <v>30</v>
      </c>
      <c r="D348" s="12" t="s">
        <v>86</v>
      </c>
      <c r="E348" s="12">
        <v>18.04</v>
      </c>
      <c r="F348" s="12">
        <v>46.44</v>
      </c>
      <c r="G348" s="12">
        <v>76.739999999999995</v>
      </c>
      <c r="H348" s="12">
        <v>114.64</v>
      </c>
      <c r="I348" s="12">
        <v>155.01</v>
      </c>
      <c r="J348" s="12">
        <v>197.95</v>
      </c>
      <c r="K348" s="12">
        <v>243.56</v>
      </c>
      <c r="L348" s="12">
        <v>291.94</v>
      </c>
      <c r="M348" s="12">
        <v>343.18</v>
      </c>
      <c r="N348" s="12">
        <v>397.41</v>
      </c>
      <c r="O348" s="12">
        <v>454.76</v>
      </c>
      <c r="P348" s="12">
        <v>515.41</v>
      </c>
      <c r="Q348" s="12">
        <v>579.53</v>
      </c>
      <c r="R348" s="12">
        <v>647.30999999999995</v>
      </c>
      <c r="S348" s="12">
        <v>718.97</v>
      </c>
      <c r="T348" s="12">
        <v>794.73</v>
      </c>
      <c r="U348" s="12">
        <v>874.84</v>
      </c>
      <c r="V348" s="12">
        <v>959.55</v>
      </c>
      <c r="W348" s="12">
        <v>1049.0999999999999</v>
      </c>
      <c r="X348" s="12">
        <v>1143.78</v>
      </c>
      <c r="Y348" s="12">
        <v>1234.56</v>
      </c>
      <c r="Z348" s="12">
        <v>1329.6</v>
      </c>
      <c r="AA348" s="12">
        <v>1429.08</v>
      </c>
      <c r="AB348" s="12">
        <v>1533.26</v>
      </c>
      <c r="AC348" s="12">
        <v>1642.36</v>
      </c>
      <c r="AD348" s="12">
        <v>1756.69</v>
      </c>
      <c r="AE348" s="12">
        <v>1876.55</v>
      </c>
      <c r="AF348" s="12">
        <v>2002.22</v>
      </c>
      <c r="AG348" s="12">
        <v>2134.0300000000002</v>
      </c>
      <c r="AH348" s="12">
        <v>2272.3000000000002</v>
      </c>
      <c r="AI348" s="12">
        <v>2379.6999999999998</v>
      </c>
      <c r="AJ348" s="12">
        <v>2492.7800000000002</v>
      </c>
      <c r="AK348" s="12">
        <v>2611.8200000000002</v>
      </c>
      <c r="AL348" s="12">
        <v>2737.08</v>
      </c>
      <c r="AM348" s="12">
        <v>2868.84</v>
      </c>
      <c r="AN348" s="12">
        <v>3007.42</v>
      </c>
      <c r="AO348" s="12">
        <v>3153.14</v>
      </c>
      <c r="AP348" s="12">
        <v>3306.4</v>
      </c>
      <c r="AQ348" s="12">
        <v>3467.63</v>
      </c>
      <c r="AR348" s="12">
        <v>3637.34</v>
      </c>
      <c r="AS348" s="12">
        <v>3816.1</v>
      </c>
      <c r="AT348" s="12">
        <v>4004.66</v>
      </c>
      <c r="AU348" s="12">
        <v>4203.93</v>
      </c>
      <c r="AV348" s="12">
        <v>4415.0200000000004</v>
      </c>
      <c r="AW348" s="12">
        <v>4639.22</v>
      </c>
      <c r="AX348" s="12">
        <v>4877.9799999999996</v>
      </c>
      <c r="AY348" s="12">
        <v>5133.01</v>
      </c>
      <c r="AZ348" s="12">
        <v>5406.16</v>
      </c>
      <c r="BA348" s="12">
        <v>5699.6</v>
      </c>
      <c r="BB348" s="12">
        <v>6015.82</v>
      </c>
      <c r="BC348" s="12">
        <v>6357.6</v>
      </c>
      <c r="BD348" s="12">
        <v>6727.93</v>
      </c>
      <c r="BE348" s="12">
        <v>7129.94</v>
      </c>
      <c r="BF348" s="12">
        <v>7567.05</v>
      </c>
      <c r="BG348" s="12">
        <v>8042.87</v>
      </c>
      <c r="BH348" s="12">
        <v>8561.49</v>
      </c>
      <c r="BI348" s="12">
        <v>9127.5499999999993</v>
      </c>
      <c r="BJ348" s="12">
        <v>9746.4</v>
      </c>
      <c r="BK348" s="12">
        <v>10424.17</v>
      </c>
      <c r="BL348" s="12">
        <v>11167.9</v>
      </c>
      <c r="BM348" s="12">
        <v>11988.83</v>
      </c>
      <c r="BN348" s="12">
        <v>12897.6</v>
      </c>
      <c r="BO348" s="12">
        <v>13906.95</v>
      </c>
      <c r="BP348" s="12">
        <v>15031.83</v>
      </c>
      <c r="BQ348" s="12">
        <v>16292.09</v>
      </c>
      <c r="BR348" s="12">
        <v>17706.47</v>
      </c>
      <c r="BS348" s="12">
        <v>19305.439999999999</v>
      </c>
      <c r="BT348" s="12">
        <v>21127.85</v>
      </c>
      <c r="BU348" s="12">
        <v>23223.37</v>
      </c>
      <c r="BV348" s="12">
        <v>25657.5</v>
      </c>
      <c r="BW348" s="12">
        <v>28517.87</v>
      </c>
      <c r="BX348" s="12">
        <v>31921.05</v>
      </c>
      <c r="BY348" s="12">
        <v>36023.410000000003</v>
      </c>
      <c r="BZ348" s="12">
        <v>0</v>
      </c>
      <c r="CA348" s="12">
        <v>0</v>
      </c>
      <c r="CB348" s="12">
        <v>0</v>
      </c>
      <c r="CC348" s="12">
        <v>0</v>
      </c>
      <c r="CD348" s="12">
        <v>0</v>
      </c>
      <c r="CE348" s="12">
        <v>0</v>
      </c>
      <c r="CF348" s="12">
        <v>0</v>
      </c>
      <c r="CG348" s="12">
        <v>0</v>
      </c>
      <c r="CH348" s="12">
        <v>0</v>
      </c>
      <c r="CI348" s="12">
        <v>0</v>
      </c>
      <c r="CJ348" s="12">
        <v>0</v>
      </c>
      <c r="CK348" s="12">
        <v>0</v>
      </c>
      <c r="CL348" s="12">
        <v>0</v>
      </c>
      <c r="CM348" s="12">
        <v>0</v>
      </c>
      <c r="CN348" s="12">
        <v>0</v>
      </c>
      <c r="CO348" s="12">
        <v>0</v>
      </c>
      <c r="CP348" s="12">
        <v>0</v>
      </c>
      <c r="CQ348" s="12">
        <v>0</v>
      </c>
      <c r="CR348" s="12">
        <v>0</v>
      </c>
      <c r="CS348" s="12">
        <v>0</v>
      </c>
      <c r="CT348" s="12">
        <v>0</v>
      </c>
      <c r="CU348" s="12">
        <v>0</v>
      </c>
      <c r="CV348" s="12">
        <v>0</v>
      </c>
      <c r="CW348" s="12">
        <v>0</v>
      </c>
      <c r="CX348" s="12">
        <v>0</v>
      </c>
      <c r="CY348" s="12">
        <v>0</v>
      </c>
      <c r="CZ348" s="12">
        <v>0</v>
      </c>
      <c r="DA348" s="12">
        <v>0</v>
      </c>
      <c r="DB348" s="12">
        <v>0</v>
      </c>
      <c r="DC348" s="12">
        <v>0</v>
      </c>
      <c r="DD348" s="12">
        <v>0</v>
      </c>
      <c r="DE348" s="13">
        <v>0</v>
      </c>
      <c r="DF348" s="10">
        <v>0</v>
      </c>
      <c r="DG348" s="1">
        <f t="shared" si="5"/>
        <v>74</v>
      </c>
    </row>
    <row r="349" spans="1:111" ht="16.5" x14ac:dyDescent="0.35">
      <c r="A349" s="12">
        <v>7</v>
      </c>
      <c r="B349" s="11">
        <v>1</v>
      </c>
      <c r="C349" s="11">
        <v>30</v>
      </c>
      <c r="D349" s="12" t="s">
        <v>86</v>
      </c>
      <c r="E349" s="12">
        <v>18.920000000000002</v>
      </c>
      <c r="F349" s="12">
        <v>48.7</v>
      </c>
      <c r="G349" s="12">
        <v>80.47</v>
      </c>
      <c r="H349" s="12">
        <v>120.18</v>
      </c>
      <c r="I349" s="12">
        <v>162.44999999999999</v>
      </c>
      <c r="J349" s="12">
        <v>207.4</v>
      </c>
      <c r="K349" s="12">
        <v>255.11</v>
      </c>
      <c r="L349" s="12">
        <v>305.7</v>
      </c>
      <c r="M349" s="12">
        <v>359.28</v>
      </c>
      <c r="N349" s="12">
        <v>416</v>
      </c>
      <c r="O349" s="12">
        <v>476.01</v>
      </c>
      <c r="P349" s="12">
        <v>539.51</v>
      </c>
      <c r="Q349" s="12">
        <v>606.66</v>
      </c>
      <c r="R349" s="12">
        <v>677.7</v>
      </c>
      <c r="S349" s="12">
        <v>752.85</v>
      </c>
      <c r="T349" s="12">
        <v>832.33</v>
      </c>
      <c r="U349" s="12">
        <v>916.42</v>
      </c>
      <c r="V349" s="12">
        <v>1005.34</v>
      </c>
      <c r="W349" s="12">
        <v>1099.4000000000001</v>
      </c>
      <c r="X349" s="12">
        <v>1198.82</v>
      </c>
      <c r="Y349" s="12">
        <v>1294.21</v>
      </c>
      <c r="Z349" s="12">
        <v>1394.08</v>
      </c>
      <c r="AA349" s="12">
        <v>1498.67</v>
      </c>
      <c r="AB349" s="12">
        <v>1608.23</v>
      </c>
      <c r="AC349" s="12">
        <v>1723.06</v>
      </c>
      <c r="AD349" s="12">
        <v>1843.45</v>
      </c>
      <c r="AE349" s="12">
        <v>1969.7</v>
      </c>
      <c r="AF349" s="12">
        <v>2102.13</v>
      </c>
      <c r="AG349" s="12">
        <v>2241.0700000000002</v>
      </c>
      <c r="AH349" s="12">
        <v>2386.81</v>
      </c>
      <c r="AI349" s="12">
        <v>2500.23</v>
      </c>
      <c r="AJ349" s="12">
        <v>2619.63</v>
      </c>
      <c r="AK349" s="12">
        <v>2745.26</v>
      </c>
      <c r="AL349" s="12">
        <v>2877.41</v>
      </c>
      <c r="AM349" s="12">
        <v>3016.4</v>
      </c>
      <c r="AN349" s="12">
        <v>3162.56</v>
      </c>
      <c r="AO349" s="12">
        <v>3316.28</v>
      </c>
      <c r="AP349" s="12">
        <v>3477.99</v>
      </c>
      <c r="AQ349" s="12">
        <v>3648.21</v>
      </c>
      <c r="AR349" s="12">
        <v>3827.5</v>
      </c>
      <c r="AS349" s="12">
        <v>4016.63</v>
      </c>
      <c r="AT349" s="12">
        <v>4216.49</v>
      </c>
      <c r="AU349" s="12">
        <v>4428.21</v>
      </c>
      <c r="AV349" s="12">
        <v>4653.08</v>
      </c>
      <c r="AW349" s="12">
        <v>4892.5600000000004</v>
      </c>
      <c r="AX349" s="12">
        <v>5148.34</v>
      </c>
      <c r="AY349" s="12">
        <v>5422.31</v>
      </c>
      <c r="AZ349" s="12">
        <v>5716.63</v>
      </c>
      <c r="BA349" s="12">
        <v>6033.79</v>
      </c>
      <c r="BB349" s="12">
        <v>6376.6</v>
      </c>
      <c r="BC349" s="12">
        <v>6748.04</v>
      </c>
      <c r="BD349" s="12">
        <v>7151.25</v>
      </c>
      <c r="BE349" s="12">
        <v>7589.66</v>
      </c>
      <c r="BF349" s="12">
        <v>8066.9</v>
      </c>
      <c r="BG349" s="12">
        <v>8587.07</v>
      </c>
      <c r="BH349" s="12">
        <v>9154.82</v>
      </c>
      <c r="BI349" s="12">
        <v>9775.52</v>
      </c>
      <c r="BJ349" s="12">
        <v>10455.31</v>
      </c>
      <c r="BK349" s="12">
        <v>11201.27</v>
      </c>
      <c r="BL349" s="12">
        <v>12024.65</v>
      </c>
      <c r="BM349" s="12">
        <v>12936.13</v>
      </c>
      <c r="BN349" s="12">
        <v>13948.51</v>
      </c>
      <c r="BO349" s="12">
        <v>15076.75</v>
      </c>
      <c r="BP349" s="12">
        <v>16340.77</v>
      </c>
      <c r="BQ349" s="12">
        <v>17759.38</v>
      </c>
      <c r="BR349" s="12">
        <v>19363.12</v>
      </c>
      <c r="BS349" s="12">
        <v>21190.98</v>
      </c>
      <c r="BT349" s="12">
        <v>23292.76</v>
      </c>
      <c r="BU349" s="12">
        <v>25734.16</v>
      </c>
      <c r="BV349" s="12">
        <v>28603.08</v>
      </c>
      <c r="BW349" s="12">
        <v>32016.43</v>
      </c>
      <c r="BX349" s="12">
        <v>36131.050000000003</v>
      </c>
      <c r="BY349" s="12">
        <v>0</v>
      </c>
      <c r="BZ349" s="12">
        <v>0</v>
      </c>
      <c r="CA349" s="12">
        <v>0</v>
      </c>
      <c r="CB349" s="12">
        <v>0</v>
      </c>
      <c r="CC349" s="12">
        <v>0</v>
      </c>
      <c r="CD349" s="12">
        <v>0</v>
      </c>
      <c r="CE349" s="12">
        <v>0</v>
      </c>
      <c r="CF349" s="12">
        <v>0</v>
      </c>
      <c r="CG349" s="12">
        <v>0</v>
      </c>
      <c r="CH349" s="12">
        <v>0</v>
      </c>
      <c r="CI349" s="12">
        <v>0</v>
      </c>
      <c r="CJ349" s="12">
        <v>0</v>
      </c>
      <c r="CK349" s="12">
        <v>0</v>
      </c>
      <c r="CL349" s="12">
        <v>0</v>
      </c>
      <c r="CM349" s="12">
        <v>0</v>
      </c>
      <c r="CN349" s="12">
        <v>0</v>
      </c>
      <c r="CO349" s="12">
        <v>0</v>
      </c>
      <c r="CP349" s="12">
        <v>0</v>
      </c>
      <c r="CQ349" s="12">
        <v>0</v>
      </c>
      <c r="CR349" s="12">
        <v>0</v>
      </c>
      <c r="CS349" s="12">
        <v>0</v>
      </c>
      <c r="CT349" s="12">
        <v>0</v>
      </c>
      <c r="CU349" s="12">
        <v>0</v>
      </c>
      <c r="CV349" s="12">
        <v>0</v>
      </c>
      <c r="CW349" s="12">
        <v>0</v>
      </c>
      <c r="CX349" s="12">
        <v>0</v>
      </c>
      <c r="CY349" s="12">
        <v>0</v>
      </c>
      <c r="CZ349" s="12">
        <v>0</v>
      </c>
      <c r="DA349" s="12">
        <v>0</v>
      </c>
      <c r="DB349" s="12">
        <v>0</v>
      </c>
      <c r="DC349" s="12">
        <v>0</v>
      </c>
      <c r="DD349" s="12">
        <v>0</v>
      </c>
      <c r="DE349" s="13">
        <v>0</v>
      </c>
      <c r="DF349" s="10">
        <v>0</v>
      </c>
      <c r="DG349" s="1">
        <f t="shared" si="5"/>
        <v>73</v>
      </c>
    </row>
    <row r="350" spans="1:111" ht="16.5" x14ac:dyDescent="0.35">
      <c r="A350" s="12">
        <v>8</v>
      </c>
      <c r="B350" s="11">
        <v>1</v>
      </c>
      <c r="C350" s="11">
        <v>30</v>
      </c>
      <c r="D350" s="12" t="s">
        <v>86</v>
      </c>
      <c r="E350" s="12">
        <v>19.84</v>
      </c>
      <c r="F350" s="12">
        <v>51.07</v>
      </c>
      <c r="G350" s="12">
        <v>84.35</v>
      </c>
      <c r="H350" s="12">
        <v>125.95</v>
      </c>
      <c r="I350" s="12">
        <v>170.21</v>
      </c>
      <c r="J350" s="12">
        <v>217.25</v>
      </c>
      <c r="K350" s="12">
        <v>267.16000000000003</v>
      </c>
      <c r="L350" s="12">
        <v>320.08999999999997</v>
      </c>
      <c r="M350" s="12">
        <v>376.15</v>
      </c>
      <c r="N350" s="12">
        <v>435.52</v>
      </c>
      <c r="O350" s="12">
        <v>498.36</v>
      </c>
      <c r="P350" s="12">
        <v>564.88</v>
      </c>
      <c r="Q350" s="12">
        <v>635.27</v>
      </c>
      <c r="R350" s="12">
        <v>709.78</v>
      </c>
      <c r="S350" s="12">
        <v>788.62</v>
      </c>
      <c r="T350" s="12">
        <v>872.06</v>
      </c>
      <c r="U350" s="12">
        <v>960.34</v>
      </c>
      <c r="V350" s="12">
        <v>1053.74</v>
      </c>
      <c r="W350" s="12">
        <v>1152.51</v>
      </c>
      <c r="X350" s="12">
        <v>1256.96</v>
      </c>
      <c r="Y350" s="12">
        <v>1357.21</v>
      </c>
      <c r="Z350" s="12">
        <v>1462.22</v>
      </c>
      <c r="AA350" s="12">
        <v>1572.22</v>
      </c>
      <c r="AB350" s="12">
        <v>1687.54</v>
      </c>
      <c r="AC350" s="12">
        <v>1808.45</v>
      </c>
      <c r="AD350" s="12">
        <v>1935.26</v>
      </c>
      <c r="AE350" s="12">
        <v>2068.3000000000002</v>
      </c>
      <c r="AF350" s="12">
        <v>2207.89</v>
      </c>
      <c r="AG350" s="12">
        <v>2354.33</v>
      </c>
      <c r="AH350" s="12">
        <v>2507.9699999999998</v>
      </c>
      <c r="AI350" s="12">
        <v>2627.74</v>
      </c>
      <c r="AJ350" s="12">
        <v>2753.76</v>
      </c>
      <c r="AK350" s="12">
        <v>2886.32</v>
      </c>
      <c r="AL350" s="12">
        <v>3025.75</v>
      </c>
      <c r="AM350" s="12">
        <v>3172.35</v>
      </c>
      <c r="AN350" s="12">
        <v>3326.55</v>
      </c>
      <c r="AO350" s="12">
        <v>3488.77</v>
      </c>
      <c r="AP350" s="12">
        <v>3659.51</v>
      </c>
      <c r="AQ350" s="12">
        <v>3839.36</v>
      </c>
      <c r="AR350" s="12">
        <v>4029.07</v>
      </c>
      <c r="AS350" s="12">
        <v>4229.55</v>
      </c>
      <c r="AT350" s="12">
        <v>4441.93</v>
      </c>
      <c r="AU350" s="12">
        <v>4667.49</v>
      </c>
      <c r="AV350" s="12">
        <v>4907.71</v>
      </c>
      <c r="AW350" s="12">
        <v>5164.29</v>
      </c>
      <c r="AX350" s="12">
        <v>5439.11</v>
      </c>
      <c r="AY350" s="12">
        <v>5734.34</v>
      </c>
      <c r="AZ350" s="12">
        <v>6052.48</v>
      </c>
      <c r="BA350" s="12">
        <v>6396.35</v>
      </c>
      <c r="BB350" s="12">
        <v>6768.94</v>
      </c>
      <c r="BC350" s="12">
        <v>7173.4</v>
      </c>
      <c r="BD350" s="12">
        <v>7613.17</v>
      </c>
      <c r="BE350" s="12">
        <v>8091.89</v>
      </c>
      <c r="BF350" s="12">
        <v>8613.67</v>
      </c>
      <c r="BG350" s="12">
        <v>9183.18</v>
      </c>
      <c r="BH350" s="12">
        <v>9805.7999999999993</v>
      </c>
      <c r="BI350" s="12">
        <v>10487.7</v>
      </c>
      <c r="BJ350" s="12">
        <v>11235.97</v>
      </c>
      <c r="BK350" s="12">
        <v>12061.9</v>
      </c>
      <c r="BL350" s="12">
        <v>12976.2</v>
      </c>
      <c r="BM350" s="12">
        <v>13991.71</v>
      </c>
      <c r="BN350" s="12">
        <v>15123.45</v>
      </c>
      <c r="BO350" s="12">
        <v>16391.39</v>
      </c>
      <c r="BP350" s="12">
        <v>17814.39</v>
      </c>
      <c r="BQ350" s="12">
        <v>19423.099999999999</v>
      </c>
      <c r="BR350" s="12">
        <v>21256.62</v>
      </c>
      <c r="BS350" s="12">
        <v>23364.91</v>
      </c>
      <c r="BT350" s="12">
        <v>25813.87</v>
      </c>
      <c r="BU350" s="12">
        <v>28691.68</v>
      </c>
      <c r="BV350" s="12">
        <v>32115.599999999999</v>
      </c>
      <c r="BW350" s="12">
        <v>36242.97</v>
      </c>
      <c r="BX350" s="12">
        <v>0</v>
      </c>
      <c r="BY350" s="12">
        <v>0</v>
      </c>
      <c r="BZ350" s="12">
        <v>0</v>
      </c>
      <c r="CA350" s="12">
        <v>0</v>
      </c>
      <c r="CB350" s="12">
        <v>0</v>
      </c>
      <c r="CC350" s="12">
        <v>0</v>
      </c>
      <c r="CD350" s="12">
        <v>0</v>
      </c>
      <c r="CE350" s="12">
        <v>0</v>
      </c>
      <c r="CF350" s="12">
        <v>0</v>
      </c>
      <c r="CG350" s="12">
        <v>0</v>
      </c>
      <c r="CH350" s="12">
        <v>0</v>
      </c>
      <c r="CI350" s="12">
        <v>0</v>
      </c>
      <c r="CJ350" s="12">
        <v>0</v>
      </c>
      <c r="CK350" s="12">
        <v>0</v>
      </c>
      <c r="CL350" s="12">
        <v>0</v>
      </c>
      <c r="CM350" s="12">
        <v>0</v>
      </c>
      <c r="CN350" s="12">
        <v>0</v>
      </c>
      <c r="CO350" s="12">
        <v>0</v>
      </c>
      <c r="CP350" s="12">
        <v>0</v>
      </c>
      <c r="CQ350" s="12">
        <v>0</v>
      </c>
      <c r="CR350" s="12">
        <v>0</v>
      </c>
      <c r="CS350" s="12">
        <v>0</v>
      </c>
      <c r="CT350" s="12">
        <v>0</v>
      </c>
      <c r="CU350" s="12">
        <v>0</v>
      </c>
      <c r="CV350" s="12">
        <v>0</v>
      </c>
      <c r="CW350" s="12">
        <v>0</v>
      </c>
      <c r="CX350" s="12">
        <v>0</v>
      </c>
      <c r="CY350" s="12">
        <v>0</v>
      </c>
      <c r="CZ350" s="12">
        <v>0</v>
      </c>
      <c r="DA350" s="12">
        <v>0</v>
      </c>
      <c r="DB350" s="12">
        <v>0</v>
      </c>
      <c r="DC350" s="12">
        <v>0</v>
      </c>
      <c r="DD350" s="12">
        <v>0</v>
      </c>
      <c r="DE350" s="13">
        <v>0</v>
      </c>
      <c r="DF350" s="10">
        <v>0</v>
      </c>
      <c r="DG350" s="1">
        <f t="shared" si="5"/>
        <v>72</v>
      </c>
    </row>
    <row r="351" spans="1:111" ht="16.5" x14ac:dyDescent="0.35">
      <c r="A351" s="12">
        <v>9</v>
      </c>
      <c r="B351" s="11">
        <v>1</v>
      </c>
      <c r="C351" s="11">
        <v>30</v>
      </c>
      <c r="D351" s="12" t="s">
        <v>86</v>
      </c>
      <c r="E351" s="12">
        <v>20.81</v>
      </c>
      <c r="F351" s="12">
        <v>53.54</v>
      </c>
      <c r="G351" s="12">
        <v>88.41</v>
      </c>
      <c r="H351" s="12">
        <v>131.97999999999999</v>
      </c>
      <c r="I351" s="12">
        <v>178.32</v>
      </c>
      <c r="J351" s="12">
        <v>227.55</v>
      </c>
      <c r="K351" s="12">
        <v>279.79000000000002</v>
      </c>
      <c r="L351" s="12">
        <v>335.18</v>
      </c>
      <c r="M351" s="12">
        <v>393.88</v>
      </c>
      <c r="N351" s="12">
        <v>456.07</v>
      </c>
      <c r="O351" s="12">
        <v>521.91999999999996</v>
      </c>
      <c r="P351" s="12">
        <v>591.66</v>
      </c>
      <c r="Q351" s="12">
        <v>665.5</v>
      </c>
      <c r="R351" s="12">
        <v>743.68</v>
      </c>
      <c r="S351" s="12">
        <v>826.45</v>
      </c>
      <c r="T351" s="12">
        <v>914.05</v>
      </c>
      <c r="U351" s="12">
        <v>1006.78</v>
      </c>
      <c r="V351" s="12">
        <v>1104.8800000000001</v>
      </c>
      <c r="W351" s="12">
        <v>1208.6500000000001</v>
      </c>
      <c r="X351" s="12">
        <v>1318.41</v>
      </c>
      <c r="Y351" s="12">
        <v>1423.82</v>
      </c>
      <c r="Z351" s="12">
        <v>1534.27</v>
      </c>
      <c r="AA351" s="12">
        <v>1650.06</v>
      </c>
      <c r="AB351" s="12">
        <v>1771.48</v>
      </c>
      <c r="AC351" s="12">
        <v>1898.84</v>
      </c>
      <c r="AD351" s="12">
        <v>2032.48</v>
      </c>
      <c r="AE351" s="12">
        <v>2172.71</v>
      </c>
      <c r="AF351" s="12">
        <v>2319.84</v>
      </c>
      <c r="AG351" s="12">
        <v>2474.23</v>
      </c>
      <c r="AH351" s="12">
        <v>2636.19</v>
      </c>
      <c r="AI351" s="12">
        <v>2762.62</v>
      </c>
      <c r="AJ351" s="12">
        <v>2895.6</v>
      </c>
      <c r="AK351" s="12">
        <v>3035.47</v>
      </c>
      <c r="AL351" s="12">
        <v>3182.55</v>
      </c>
      <c r="AM351" s="12">
        <v>3337.25</v>
      </c>
      <c r="AN351" s="12">
        <v>3499.99</v>
      </c>
      <c r="AO351" s="12">
        <v>3671.27</v>
      </c>
      <c r="AP351" s="12">
        <v>3851.7</v>
      </c>
      <c r="AQ351" s="12">
        <v>4042.03</v>
      </c>
      <c r="AR351" s="12">
        <v>4243.1499999999996</v>
      </c>
      <c r="AS351" s="12">
        <v>4456.21</v>
      </c>
      <c r="AT351" s="12">
        <v>4682.5</v>
      </c>
      <c r="AU351" s="12">
        <v>4923.49</v>
      </c>
      <c r="AV351" s="12">
        <v>5180.8900000000003</v>
      </c>
      <c r="AW351" s="12">
        <v>5456.6</v>
      </c>
      <c r="AX351" s="12">
        <v>5752.78</v>
      </c>
      <c r="AY351" s="12">
        <v>6071.94</v>
      </c>
      <c r="AZ351" s="12">
        <v>6416.92</v>
      </c>
      <c r="BA351" s="12">
        <v>6790.7</v>
      </c>
      <c r="BB351" s="12">
        <v>7196.46</v>
      </c>
      <c r="BC351" s="12">
        <v>7637.65</v>
      </c>
      <c r="BD351" s="12">
        <v>8117.9</v>
      </c>
      <c r="BE351" s="12">
        <v>8641.3700000000008</v>
      </c>
      <c r="BF351" s="12">
        <v>9212.7000000000007</v>
      </c>
      <c r="BG351" s="12">
        <v>9837.33</v>
      </c>
      <c r="BH351" s="12">
        <v>10521.42</v>
      </c>
      <c r="BI351" s="12">
        <v>11272.1</v>
      </c>
      <c r="BJ351" s="12">
        <v>12100.68</v>
      </c>
      <c r="BK351" s="12">
        <v>13017.93</v>
      </c>
      <c r="BL351" s="12">
        <v>14036.7</v>
      </c>
      <c r="BM351" s="12">
        <v>15172.08</v>
      </c>
      <c r="BN351" s="12">
        <v>16444.09</v>
      </c>
      <c r="BO351" s="12">
        <v>17871.669999999998</v>
      </c>
      <c r="BP351" s="12">
        <v>19485.55</v>
      </c>
      <c r="BQ351" s="12">
        <v>21324.97</v>
      </c>
      <c r="BR351" s="12">
        <v>23440.03</v>
      </c>
      <c r="BS351" s="12">
        <v>25896.87</v>
      </c>
      <c r="BT351" s="12">
        <v>28783.93</v>
      </c>
      <c r="BU351" s="12">
        <v>32218.86</v>
      </c>
      <c r="BV351" s="12">
        <v>36359.49</v>
      </c>
      <c r="BW351" s="12">
        <v>0</v>
      </c>
      <c r="BX351" s="12">
        <v>0</v>
      </c>
      <c r="BY351" s="12">
        <v>0</v>
      </c>
      <c r="BZ351" s="12">
        <v>0</v>
      </c>
      <c r="CA351" s="12">
        <v>0</v>
      </c>
      <c r="CB351" s="12">
        <v>0</v>
      </c>
      <c r="CC351" s="12">
        <v>0</v>
      </c>
      <c r="CD351" s="12">
        <v>0</v>
      </c>
      <c r="CE351" s="12">
        <v>0</v>
      </c>
      <c r="CF351" s="12">
        <v>0</v>
      </c>
      <c r="CG351" s="12">
        <v>0</v>
      </c>
      <c r="CH351" s="12">
        <v>0</v>
      </c>
      <c r="CI351" s="12">
        <v>0</v>
      </c>
      <c r="CJ351" s="12">
        <v>0</v>
      </c>
      <c r="CK351" s="12">
        <v>0</v>
      </c>
      <c r="CL351" s="12">
        <v>0</v>
      </c>
      <c r="CM351" s="12">
        <v>0</v>
      </c>
      <c r="CN351" s="12">
        <v>0</v>
      </c>
      <c r="CO351" s="12">
        <v>0</v>
      </c>
      <c r="CP351" s="12">
        <v>0</v>
      </c>
      <c r="CQ351" s="12">
        <v>0</v>
      </c>
      <c r="CR351" s="12">
        <v>0</v>
      </c>
      <c r="CS351" s="12">
        <v>0</v>
      </c>
      <c r="CT351" s="12">
        <v>0</v>
      </c>
      <c r="CU351" s="12">
        <v>0</v>
      </c>
      <c r="CV351" s="12">
        <v>0</v>
      </c>
      <c r="CW351" s="12">
        <v>0</v>
      </c>
      <c r="CX351" s="12">
        <v>0</v>
      </c>
      <c r="CY351" s="12">
        <v>0</v>
      </c>
      <c r="CZ351" s="12">
        <v>0</v>
      </c>
      <c r="DA351" s="12">
        <v>0</v>
      </c>
      <c r="DB351" s="12">
        <v>0</v>
      </c>
      <c r="DC351" s="12">
        <v>0</v>
      </c>
      <c r="DD351" s="12">
        <v>0</v>
      </c>
      <c r="DE351" s="13">
        <v>0</v>
      </c>
      <c r="DF351" s="10">
        <v>0</v>
      </c>
      <c r="DG351" s="1">
        <f t="shared" si="5"/>
        <v>71</v>
      </c>
    </row>
    <row r="352" spans="1:111" ht="16.5" x14ac:dyDescent="0.35">
      <c r="A352" s="12">
        <v>10</v>
      </c>
      <c r="B352" s="11">
        <v>1</v>
      </c>
      <c r="C352" s="11">
        <v>30</v>
      </c>
      <c r="D352" s="12" t="s">
        <v>86</v>
      </c>
      <c r="E352" s="12">
        <v>21.81</v>
      </c>
      <c r="F352" s="12">
        <v>56.12</v>
      </c>
      <c r="G352" s="12">
        <v>92.65</v>
      </c>
      <c r="H352" s="12">
        <v>138.29</v>
      </c>
      <c r="I352" s="12">
        <v>186.81</v>
      </c>
      <c r="J352" s="12">
        <v>238.36</v>
      </c>
      <c r="K352" s="12">
        <v>293.06</v>
      </c>
      <c r="L352" s="12">
        <v>351.07</v>
      </c>
      <c r="M352" s="12">
        <v>412.58</v>
      </c>
      <c r="N352" s="12">
        <v>477.75</v>
      </c>
      <c r="O352" s="12">
        <v>546.79999999999995</v>
      </c>
      <c r="P352" s="12">
        <v>619.96</v>
      </c>
      <c r="Q352" s="12">
        <v>697.45</v>
      </c>
      <c r="R352" s="12">
        <v>779.53</v>
      </c>
      <c r="S352" s="12">
        <v>866.44</v>
      </c>
      <c r="T352" s="12">
        <v>958.47</v>
      </c>
      <c r="U352" s="12">
        <v>1055.8699999999999</v>
      </c>
      <c r="V352" s="12">
        <v>1158.94</v>
      </c>
      <c r="W352" s="12">
        <v>1268</v>
      </c>
      <c r="X352" s="12">
        <v>1383.39</v>
      </c>
      <c r="Y352" s="12">
        <v>1494.26</v>
      </c>
      <c r="Z352" s="12">
        <v>1610.52</v>
      </c>
      <c r="AA352" s="12">
        <v>1732.45</v>
      </c>
      <c r="AB352" s="12">
        <v>1860.35</v>
      </c>
      <c r="AC352" s="12">
        <v>1994.56</v>
      </c>
      <c r="AD352" s="12">
        <v>2135.42</v>
      </c>
      <c r="AE352" s="12">
        <v>2283.23</v>
      </c>
      <c r="AF352" s="12">
        <v>2438.35</v>
      </c>
      <c r="AG352" s="12">
        <v>2601.11</v>
      </c>
      <c r="AH352" s="12">
        <v>2771.8</v>
      </c>
      <c r="AI352" s="12">
        <v>2905.23</v>
      </c>
      <c r="AJ352" s="12">
        <v>3045.56</v>
      </c>
      <c r="AK352" s="12">
        <v>3193.13</v>
      </c>
      <c r="AL352" s="12">
        <v>3348.33</v>
      </c>
      <c r="AM352" s="12">
        <v>3511.61</v>
      </c>
      <c r="AN352" s="12">
        <v>3683.47</v>
      </c>
      <c r="AO352" s="12">
        <v>3864.5</v>
      </c>
      <c r="AP352" s="12">
        <v>4055.45</v>
      </c>
      <c r="AQ352" s="12">
        <v>4257.25</v>
      </c>
      <c r="AR352" s="12">
        <v>4471.0200000000004</v>
      </c>
      <c r="AS352" s="12">
        <v>4698.0600000000004</v>
      </c>
      <c r="AT352" s="12">
        <v>4939.8500000000004</v>
      </c>
      <c r="AU352" s="12">
        <v>5198.1099999999997</v>
      </c>
      <c r="AV352" s="12">
        <v>5474.73</v>
      </c>
      <c r="AW352" s="12">
        <v>5771.89</v>
      </c>
      <c r="AX352" s="12">
        <v>6092.12</v>
      </c>
      <c r="AY352" s="12">
        <v>6438.24</v>
      </c>
      <c r="AZ352" s="12">
        <v>6813.26</v>
      </c>
      <c r="BA352" s="12">
        <v>7220.37</v>
      </c>
      <c r="BB352" s="12">
        <v>7663.03</v>
      </c>
      <c r="BC352" s="12">
        <v>8144.88</v>
      </c>
      <c r="BD352" s="12">
        <v>8670.08</v>
      </c>
      <c r="BE352" s="12">
        <v>9243.31</v>
      </c>
      <c r="BF352" s="12">
        <v>9870.02</v>
      </c>
      <c r="BG352" s="12">
        <v>10556.38</v>
      </c>
      <c r="BH352" s="12">
        <v>11309.55</v>
      </c>
      <c r="BI352" s="12">
        <v>12140.89</v>
      </c>
      <c r="BJ352" s="12">
        <v>13061.18</v>
      </c>
      <c r="BK352" s="12">
        <v>14083.34</v>
      </c>
      <c r="BL352" s="12">
        <v>15222.49</v>
      </c>
      <c r="BM352" s="12">
        <v>16498.73</v>
      </c>
      <c r="BN352" s="12">
        <v>17931.05</v>
      </c>
      <c r="BO352" s="12">
        <v>19550.29</v>
      </c>
      <c r="BP352" s="12">
        <v>21395.82</v>
      </c>
      <c r="BQ352" s="12">
        <v>23517.91</v>
      </c>
      <c r="BR352" s="12">
        <v>25982.91</v>
      </c>
      <c r="BS352" s="12">
        <v>28879.57</v>
      </c>
      <c r="BT352" s="12">
        <v>32325.91</v>
      </c>
      <c r="BU352" s="12">
        <v>36480.300000000003</v>
      </c>
      <c r="BV352" s="12">
        <v>0</v>
      </c>
      <c r="BW352" s="12">
        <v>0</v>
      </c>
      <c r="BX352" s="12">
        <v>0</v>
      </c>
      <c r="BY352" s="12">
        <v>0</v>
      </c>
      <c r="BZ352" s="12">
        <v>0</v>
      </c>
      <c r="CA352" s="12">
        <v>0</v>
      </c>
      <c r="CB352" s="12">
        <v>0</v>
      </c>
      <c r="CC352" s="12">
        <v>0</v>
      </c>
      <c r="CD352" s="12">
        <v>0</v>
      </c>
      <c r="CE352" s="12">
        <v>0</v>
      </c>
      <c r="CF352" s="12">
        <v>0</v>
      </c>
      <c r="CG352" s="12">
        <v>0</v>
      </c>
      <c r="CH352" s="12">
        <v>0</v>
      </c>
      <c r="CI352" s="12">
        <v>0</v>
      </c>
      <c r="CJ352" s="12">
        <v>0</v>
      </c>
      <c r="CK352" s="12">
        <v>0</v>
      </c>
      <c r="CL352" s="12">
        <v>0</v>
      </c>
      <c r="CM352" s="12">
        <v>0</v>
      </c>
      <c r="CN352" s="12">
        <v>0</v>
      </c>
      <c r="CO352" s="12">
        <v>0</v>
      </c>
      <c r="CP352" s="12">
        <v>0</v>
      </c>
      <c r="CQ352" s="12">
        <v>0</v>
      </c>
      <c r="CR352" s="12">
        <v>0</v>
      </c>
      <c r="CS352" s="12">
        <v>0</v>
      </c>
      <c r="CT352" s="12">
        <v>0</v>
      </c>
      <c r="CU352" s="12">
        <v>0</v>
      </c>
      <c r="CV352" s="12">
        <v>0</v>
      </c>
      <c r="CW352" s="12">
        <v>0</v>
      </c>
      <c r="CX352" s="12">
        <v>0</v>
      </c>
      <c r="CY352" s="12">
        <v>0</v>
      </c>
      <c r="CZ352" s="12">
        <v>0</v>
      </c>
      <c r="DA352" s="12">
        <v>0</v>
      </c>
      <c r="DB352" s="12">
        <v>0</v>
      </c>
      <c r="DC352" s="12">
        <v>0</v>
      </c>
      <c r="DD352" s="12">
        <v>0</v>
      </c>
      <c r="DE352" s="13">
        <v>0</v>
      </c>
      <c r="DF352" s="10">
        <v>0</v>
      </c>
      <c r="DG352" s="1">
        <f t="shared" si="5"/>
        <v>70</v>
      </c>
    </row>
    <row r="353" spans="1:111" ht="16.5" x14ac:dyDescent="0.35">
      <c r="A353" s="12">
        <v>11</v>
      </c>
      <c r="B353" s="11">
        <v>1</v>
      </c>
      <c r="C353" s="11">
        <v>30</v>
      </c>
      <c r="D353" s="12" t="s">
        <v>86</v>
      </c>
      <c r="E353" s="12">
        <v>22.87</v>
      </c>
      <c r="F353" s="12">
        <v>58.83</v>
      </c>
      <c r="G353" s="12">
        <v>97.1</v>
      </c>
      <c r="H353" s="12">
        <v>144.91</v>
      </c>
      <c r="I353" s="12">
        <v>195.74</v>
      </c>
      <c r="J353" s="12">
        <v>249.73</v>
      </c>
      <c r="K353" s="12">
        <v>307.04000000000002</v>
      </c>
      <c r="L353" s="12">
        <v>367.84</v>
      </c>
      <c r="M353" s="12">
        <v>432.31</v>
      </c>
      <c r="N353" s="12">
        <v>500.66</v>
      </c>
      <c r="O353" s="12">
        <v>573.12</v>
      </c>
      <c r="P353" s="12">
        <v>649.9</v>
      </c>
      <c r="Q353" s="12">
        <v>731.26</v>
      </c>
      <c r="R353" s="12">
        <v>817.46</v>
      </c>
      <c r="S353" s="12">
        <v>908.77</v>
      </c>
      <c r="T353" s="12">
        <v>1005.44</v>
      </c>
      <c r="U353" s="12">
        <v>1107.79</v>
      </c>
      <c r="V353" s="12">
        <v>1216.1099999999999</v>
      </c>
      <c r="W353" s="12">
        <v>1330.78</v>
      </c>
      <c r="X353" s="12">
        <v>1452.14</v>
      </c>
      <c r="Y353" s="12">
        <v>1568.85</v>
      </c>
      <c r="Z353" s="12">
        <v>1691.27</v>
      </c>
      <c r="AA353" s="12">
        <v>1819.71</v>
      </c>
      <c r="AB353" s="12">
        <v>1954.5</v>
      </c>
      <c r="AC353" s="12">
        <v>2095.96</v>
      </c>
      <c r="AD353" s="12">
        <v>2244.44</v>
      </c>
      <c r="AE353" s="12">
        <v>2400.2800000000002</v>
      </c>
      <c r="AF353" s="12">
        <v>2563.8200000000002</v>
      </c>
      <c r="AG353" s="12">
        <v>2735.37</v>
      </c>
      <c r="AH353" s="12">
        <v>2915.24</v>
      </c>
      <c r="AI353" s="12">
        <v>3056.06</v>
      </c>
      <c r="AJ353" s="12">
        <v>3204.13</v>
      </c>
      <c r="AK353" s="12">
        <v>3359.88</v>
      </c>
      <c r="AL353" s="12">
        <v>3523.72</v>
      </c>
      <c r="AM353" s="12">
        <v>3696.17</v>
      </c>
      <c r="AN353" s="12">
        <v>3877.82</v>
      </c>
      <c r="AO353" s="12">
        <v>4069.43</v>
      </c>
      <c r="AP353" s="12">
        <v>4271.93</v>
      </c>
      <c r="AQ353" s="12">
        <v>4486.43</v>
      </c>
      <c r="AR353" s="12">
        <v>4714.25</v>
      </c>
      <c r="AS353" s="12">
        <v>4956.88</v>
      </c>
      <c r="AT353" s="12">
        <v>5216.03</v>
      </c>
      <c r="AU353" s="12">
        <v>5493.6</v>
      </c>
      <c r="AV353" s="12">
        <v>5791.79</v>
      </c>
      <c r="AW353" s="12">
        <v>6113.12</v>
      </c>
      <c r="AX353" s="12">
        <v>6460.43</v>
      </c>
      <c r="AY353" s="12">
        <v>6836.75</v>
      </c>
      <c r="AZ353" s="12">
        <v>7245.26</v>
      </c>
      <c r="BA353" s="12">
        <v>7689.44</v>
      </c>
      <c r="BB353" s="12">
        <v>8172.95</v>
      </c>
      <c r="BC353" s="12">
        <v>8699.9599999999991</v>
      </c>
      <c r="BD353" s="12">
        <v>9275.17</v>
      </c>
      <c r="BE353" s="12">
        <v>9904.0400000000009</v>
      </c>
      <c r="BF353" s="12">
        <v>10592.76</v>
      </c>
      <c r="BG353" s="12">
        <v>11348.53</v>
      </c>
      <c r="BH353" s="12">
        <v>12182.73</v>
      </c>
      <c r="BI353" s="12">
        <v>13106.2</v>
      </c>
      <c r="BJ353" s="12">
        <v>14131.88</v>
      </c>
      <c r="BK353" s="12">
        <v>15274.96</v>
      </c>
      <c r="BL353" s="12">
        <v>16555.599999999999</v>
      </c>
      <c r="BM353" s="12">
        <v>17992.849999999999</v>
      </c>
      <c r="BN353" s="12">
        <v>19617.68</v>
      </c>
      <c r="BO353" s="12">
        <v>21469.57</v>
      </c>
      <c r="BP353" s="12">
        <v>23598.98</v>
      </c>
      <c r="BQ353" s="12">
        <v>26072.48</v>
      </c>
      <c r="BR353" s="12">
        <v>28979.11</v>
      </c>
      <c r="BS353" s="12">
        <v>32437.33</v>
      </c>
      <c r="BT353" s="12">
        <v>36606.04</v>
      </c>
      <c r="BU353" s="12">
        <v>0</v>
      </c>
      <c r="BV353" s="12">
        <v>0</v>
      </c>
      <c r="BW353" s="12">
        <v>0</v>
      </c>
      <c r="BX353" s="12">
        <v>0</v>
      </c>
      <c r="BY353" s="12">
        <v>0</v>
      </c>
      <c r="BZ353" s="12">
        <v>0</v>
      </c>
      <c r="CA353" s="12">
        <v>0</v>
      </c>
      <c r="CB353" s="12">
        <v>0</v>
      </c>
      <c r="CC353" s="12">
        <v>0</v>
      </c>
      <c r="CD353" s="12">
        <v>0</v>
      </c>
      <c r="CE353" s="12">
        <v>0</v>
      </c>
      <c r="CF353" s="12">
        <v>0</v>
      </c>
      <c r="CG353" s="12">
        <v>0</v>
      </c>
      <c r="CH353" s="12">
        <v>0</v>
      </c>
      <c r="CI353" s="12">
        <v>0</v>
      </c>
      <c r="CJ353" s="12">
        <v>0</v>
      </c>
      <c r="CK353" s="12">
        <v>0</v>
      </c>
      <c r="CL353" s="12">
        <v>0</v>
      </c>
      <c r="CM353" s="12">
        <v>0</v>
      </c>
      <c r="CN353" s="12">
        <v>0</v>
      </c>
      <c r="CO353" s="12">
        <v>0</v>
      </c>
      <c r="CP353" s="12">
        <v>0</v>
      </c>
      <c r="CQ353" s="12">
        <v>0</v>
      </c>
      <c r="CR353" s="12">
        <v>0</v>
      </c>
      <c r="CS353" s="12">
        <v>0</v>
      </c>
      <c r="CT353" s="12">
        <v>0</v>
      </c>
      <c r="CU353" s="12">
        <v>0</v>
      </c>
      <c r="CV353" s="12">
        <v>0</v>
      </c>
      <c r="CW353" s="12">
        <v>0</v>
      </c>
      <c r="CX353" s="12">
        <v>0</v>
      </c>
      <c r="CY353" s="12">
        <v>0</v>
      </c>
      <c r="CZ353" s="12">
        <v>0</v>
      </c>
      <c r="DA353" s="12">
        <v>0</v>
      </c>
      <c r="DB353" s="12">
        <v>0</v>
      </c>
      <c r="DC353" s="12">
        <v>0</v>
      </c>
      <c r="DD353" s="12">
        <v>0</v>
      </c>
      <c r="DE353" s="13">
        <v>0</v>
      </c>
      <c r="DF353" s="10">
        <v>0</v>
      </c>
      <c r="DG353" s="1">
        <f t="shared" si="5"/>
        <v>69</v>
      </c>
    </row>
    <row r="354" spans="1:111" ht="16.5" x14ac:dyDescent="0.35">
      <c r="A354" s="12">
        <v>12</v>
      </c>
      <c r="B354" s="11">
        <v>1</v>
      </c>
      <c r="C354" s="11">
        <v>30</v>
      </c>
      <c r="D354" s="12" t="s">
        <v>86</v>
      </c>
      <c r="E354" s="12">
        <v>23.98</v>
      </c>
      <c r="F354" s="12">
        <v>61.67</v>
      </c>
      <c r="G354" s="12">
        <v>101.79</v>
      </c>
      <c r="H354" s="12">
        <v>151.88</v>
      </c>
      <c r="I354" s="12">
        <v>205.15</v>
      </c>
      <c r="J354" s="12">
        <v>261.74</v>
      </c>
      <c r="K354" s="12">
        <v>321.81</v>
      </c>
      <c r="L354" s="12">
        <v>385.56</v>
      </c>
      <c r="M354" s="12">
        <v>453.19</v>
      </c>
      <c r="N354" s="12">
        <v>524.91999999999996</v>
      </c>
      <c r="O354" s="12">
        <v>600.97</v>
      </c>
      <c r="P354" s="12">
        <v>681.6</v>
      </c>
      <c r="Q354" s="12">
        <v>767.06</v>
      </c>
      <c r="R354" s="12">
        <v>857.62</v>
      </c>
      <c r="S354" s="12">
        <v>953.54</v>
      </c>
      <c r="T354" s="12">
        <v>1055.1400000000001</v>
      </c>
      <c r="U354" s="12">
        <v>1162.72</v>
      </c>
      <c r="V354" s="12">
        <v>1276.6300000000001</v>
      </c>
      <c r="W354" s="12">
        <v>1397.23</v>
      </c>
      <c r="X354" s="12">
        <v>1524.96</v>
      </c>
      <c r="Y354" s="12">
        <v>1647.87</v>
      </c>
      <c r="Z354" s="12">
        <v>1776.83</v>
      </c>
      <c r="AA354" s="12">
        <v>1912.18</v>
      </c>
      <c r="AB354" s="12">
        <v>2054.25</v>
      </c>
      <c r="AC354" s="12">
        <v>2203.39</v>
      </c>
      <c r="AD354" s="12">
        <v>2359.9299999999998</v>
      </c>
      <c r="AE354" s="12">
        <v>2524.2399999999998</v>
      </c>
      <c r="AF354" s="12">
        <v>2696.64</v>
      </c>
      <c r="AG354" s="12">
        <v>2877.44</v>
      </c>
      <c r="AH354" s="12">
        <v>3066.99</v>
      </c>
      <c r="AI354" s="12">
        <v>3215.6</v>
      </c>
      <c r="AJ354" s="12">
        <v>3371.9</v>
      </c>
      <c r="AK354" s="12">
        <v>3536.33</v>
      </c>
      <c r="AL354" s="12">
        <v>3709.4</v>
      </c>
      <c r="AM354" s="12">
        <v>3891.7</v>
      </c>
      <c r="AN354" s="12">
        <v>4084</v>
      </c>
      <c r="AO354" s="12">
        <v>4287.21</v>
      </c>
      <c r="AP354" s="12">
        <v>4502.4799999999996</v>
      </c>
      <c r="AQ354" s="12">
        <v>4731.12</v>
      </c>
      <c r="AR354" s="12">
        <v>4974.62</v>
      </c>
      <c r="AS354" s="12">
        <v>5234.6899999999996</v>
      </c>
      <c r="AT354" s="12">
        <v>5513.26</v>
      </c>
      <c r="AU354" s="12">
        <v>5812.52</v>
      </c>
      <c r="AV354" s="12">
        <v>6135</v>
      </c>
      <c r="AW354" s="12">
        <v>6483.55</v>
      </c>
      <c r="AX354" s="12">
        <v>6861.22</v>
      </c>
      <c r="AY354" s="12">
        <v>7271.19</v>
      </c>
      <c r="AZ354" s="12">
        <v>7716.96</v>
      </c>
      <c r="BA354" s="12">
        <v>8202.2000000000007</v>
      </c>
      <c r="BB354" s="12">
        <v>8731.1</v>
      </c>
      <c r="BC354" s="12">
        <v>9308.3700000000008</v>
      </c>
      <c r="BD354" s="12">
        <v>9939.48</v>
      </c>
      <c r="BE354" s="12">
        <v>10630.68</v>
      </c>
      <c r="BF354" s="12">
        <v>11389.15</v>
      </c>
      <c r="BG354" s="12">
        <v>12226.34</v>
      </c>
      <c r="BH354" s="12">
        <v>13153.11</v>
      </c>
      <c r="BI354" s="12">
        <v>14182.46</v>
      </c>
      <c r="BJ354" s="12">
        <v>15329.62</v>
      </c>
      <c r="BK354" s="12">
        <v>16614.849999999999</v>
      </c>
      <c r="BL354" s="12">
        <v>18057.25</v>
      </c>
      <c r="BM354" s="12">
        <v>19687.89</v>
      </c>
      <c r="BN354" s="12">
        <v>21546.41</v>
      </c>
      <c r="BO354" s="12">
        <v>23683.439999999999</v>
      </c>
      <c r="BP354" s="12">
        <v>26165.79</v>
      </c>
      <c r="BQ354" s="12">
        <v>29082.83</v>
      </c>
      <c r="BR354" s="12">
        <v>32553.42</v>
      </c>
      <c r="BS354" s="12">
        <v>36737.06</v>
      </c>
      <c r="BT354" s="12">
        <v>0</v>
      </c>
      <c r="BU354" s="12">
        <v>0</v>
      </c>
      <c r="BV354" s="12">
        <v>0</v>
      </c>
      <c r="BW354" s="12">
        <v>0</v>
      </c>
      <c r="BX354" s="12">
        <v>0</v>
      </c>
      <c r="BY354" s="12">
        <v>0</v>
      </c>
      <c r="BZ354" s="12">
        <v>0</v>
      </c>
      <c r="CA354" s="12">
        <v>0</v>
      </c>
      <c r="CB354" s="12">
        <v>0</v>
      </c>
      <c r="CC354" s="12">
        <v>0</v>
      </c>
      <c r="CD354" s="12">
        <v>0</v>
      </c>
      <c r="CE354" s="12">
        <v>0</v>
      </c>
      <c r="CF354" s="12">
        <v>0</v>
      </c>
      <c r="CG354" s="12">
        <v>0</v>
      </c>
      <c r="CH354" s="12">
        <v>0</v>
      </c>
      <c r="CI354" s="12">
        <v>0</v>
      </c>
      <c r="CJ354" s="12">
        <v>0</v>
      </c>
      <c r="CK354" s="12">
        <v>0</v>
      </c>
      <c r="CL354" s="12">
        <v>0</v>
      </c>
      <c r="CM354" s="12">
        <v>0</v>
      </c>
      <c r="CN354" s="12">
        <v>0</v>
      </c>
      <c r="CO354" s="12">
        <v>0</v>
      </c>
      <c r="CP354" s="12">
        <v>0</v>
      </c>
      <c r="CQ354" s="12">
        <v>0</v>
      </c>
      <c r="CR354" s="12">
        <v>0</v>
      </c>
      <c r="CS354" s="12">
        <v>0</v>
      </c>
      <c r="CT354" s="12">
        <v>0</v>
      </c>
      <c r="CU354" s="12">
        <v>0</v>
      </c>
      <c r="CV354" s="12">
        <v>0</v>
      </c>
      <c r="CW354" s="12">
        <v>0</v>
      </c>
      <c r="CX354" s="12">
        <v>0</v>
      </c>
      <c r="CY354" s="12">
        <v>0</v>
      </c>
      <c r="CZ354" s="12">
        <v>0</v>
      </c>
      <c r="DA354" s="12">
        <v>0</v>
      </c>
      <c r="DB354" s="12">
        <v>0</v>
      </c>
      <c r="DC354" s="12">
        <v>0</v>
      </c>
      <c r="DD354" s="12">
        <v>0</v>
      </c>
      <c r="DE354" s="13">
        <v>0</v>
      </c>
      <c r="DF354" s="10">
        <v>0</v>
      </c>
      <c r="DG354" s="1">
        <f t="shared" si="5"/>
        <v>68</v>
      </c>
    </row>
    <row r="355" spans="1:111" ht="16.5" x14ac:dyDescent="0.35">
      <c r="A355" s="12">
        <v>13</v>
      </c>
      <c r="B355" s="11">
        <v>1</v>
      </c>
      <c r="C355" s="11">
        <v>30</v>
      </c>
      <c r="D355" s="12" t="s">
        <v>86</v>
      </c>
      <c r="E355" s="12">
        <v>25.14</v>
      </c>
      <c r="F355" s="12">
        <v>64.67</v>
      </c>
      <c r="G355" s="12">
        <v>106.72</v>
      </c>
      <c r="H355" s="12">
        <v>159.24</v>
      </c>
      <c r="I355" s="12">
        <v>215.08</v>
      </c>
      <c r="J355" s="12">
        <v>274.42</v>
      </c>
      <c r="K355" s="12">
        <v>337.43</v>
      </c>
      <c r="L355" s="12">
        <v>404.32</v>
      </c>
      <c r="M355" s="12">
        <v>475.3</v>
      </c>
      <c r="N355" s="12">
        <v>550.6</v>
      </c>
      <c r="O355" s="12">
        <v>630.47</v>
      </c>
      <c r="P355" s="12">
        <v>715.17</v>
      </c>
      <c r="Q355" s="12">
        <v>804.96</v>
      </c>
      <c r="R355" s="12">
        <v>900.11</v>
      </c>
      <c r="S355" s="12">
        <v>1000.93</v>
      </c>
      <c r="T355" s="12">
        <v>1107.72</v>
      </c>
      <c r="U355" s="12">
        <v>1220.8499999999999</v>
      </c>
      <c r="V355" s="12">
        <v>1340.68</v>
      </c>
      <c r="W355" s="12">
        <v>1467.62</v>
      </c>
      <c r="X355" s="12">
        <v>1602.11</v>
      </c>
      <c r="Y355" s="12">
        <v>1731.59</v>
      </c>
      <c r="Z355" s="12">
        <v>1867.49</v>
      </c>
      <c r="AA355" s="12">
        <v>2010.17</v>
      </c>
      <c r="AB355" s="12">
        <v>2159.94</v>
      </c>
      <c r="AC355" s="12">
        <v>2317.19</v>
      </c>
      <c r="AD355" s="12">
        <v>2482.2600000000002</v>
      </c>
      <c r="AE355" s="12">
        <v>2655.48</v>
      </c>
      <c r="AF355" s="12">
        <v>2837.19</v>
      </c>
      <c r="AG355" s="12">
        <v>3027.76</v>
      </c>
      <c r="AH355" s="12">
        <v>3227.53</v>
      </c>
      <c r="AI355" s="12">
        <v>3384.41</v>
      </c>
      <c r="AJ355" s="12">
        <v>3549.45</v>
      </c>
      <c r="AK355" s="12">
        <v>3723.16</v>
      </c>
      <c r="AL355" s="12">
        <v>3906.14</v>
      </c>
      <c r="AM355" s="12">
        <v>4099.1499999999996</v>
      </c>
      <c r="AN355" s="12">
        <v>4303.12</v>
      </c>
      <c r="AO355" s="12">
        <v>4519.1899999999996</v>
      </c>
      <c r="AP355" s="12">
        <v>4748.67</v>
      </c>
      <c r="AQ355" s="12">
        <v>4993.07</v>
      </c>
      <c r="AR355" s="12">
        <v>5254.11</v>
      </c>
      <c r="AS355" s="12">
        <v>5533.71</v>
      </c>
      <c r="AT355" s="12">
        <v>5834.08</v>
      </c>
      <c r="AU355" s="12">
        <v>6157.75</v>
      </c>
      <c r="AV355" s="12">
        <v>6507.6</v>
      </c>
      <c r="AW355" s="12">
        <v>6886.67</v>
      </c>
      <c r="AX355" s="12">
        <v>7298.16</v>
      </c>
      <c r="AY355" s="12">
        <v>7745.59</v>
      </c>
      <c r="AZ355" s="12">
        <v>8232.6299999999992</v>
      </c>
      <c r="BA355" s="12">
        <v>8763.49</v>
      </c>
      <c r="BB355" s="12">
        <v>9342.9</v>
      </c>
      <c r="BC355" s="12">
        <v>9976.36</v>
      </c>
      <c r="BD355" s="12">
        <v>10670.11</v>
      </c>
      <c r="BE355" s="12">
        <v>11431.4</v>
      </c>
      <c r="BF355" s="12">
        <v>12271.69</v>
      </c>
      <c r="BG355" s="12">
        <v>13201.9</v>
      </c>
      <c r="BH355" s="12">
        <v>14235.07</v>
      </c>
      <c r="BI355" s="12">
        <v>15386.49</v>
      </c>
      <c r="BJ355" s="12">
        <v>16676.48</v>
      </c>
      <c r="BK355" s="12">
        <v>18124.23</v>
      </c>
      <c r="BL355" s="12">
        <v>19760.919999999998</v>
      </c>
      <c r="BM355" s="12">
        <v>21626.34</v>
      </c>
      <c r="BN355" s="12">
        <v>23771.29</v>
      </c>
      <c r="BO355" s="12">
        <v>26262.85</v>
      </c>
      <c r="BP355" s="12">
        <v>29190.71</v>
      </c>
      <c r="BQ355" s="12">
        <v>32674.18</v>
      </c>
      <c r="BR355" s="12">
        <v>36873.33</v>
      </c>
      <c r="BS355" s="12">
        <v>0</v>
      </c>
      <c r="BT355" s="12">
        <v>0</v>
      </c>
      <c r="BU355" s="12">
        <v>0</v>
      </c>
      <c r="BV355" s="12">
        <v>0</v>
      </c>
      <c r="BW355" s="12">
        <v>0</v>
      </c>
      <c r="BX355" s="12">
        <v>0</v>
      </c>
      <c r="BY355" s="12">
        <v>0</v>
      </c>
      <c r="BZ355" s="12">
        <v>0</v>
      </c>
      <c r="CA355" s="12">
        <v>0</v>
      </c>
      <c r="CB355" s="12">
        <v>0</v>
      </c>
      <c r="CC355" s="12">
        <v>0</v>
      </c>
      <c r="CD355" s="12">
        <v>0</v>
      </c>
      <c r="CE355" s="12">
        <v>0</v>
      </c>
      <c r="CF355" s="12">
        <v>0</v>
      </c>
      <c r="CG355" s="12">
        <v>0</v>
      </c>
      <c r="CH355" s="12">
        <v>0</v>
      </c>
      <c r="CI355" s="12">
        <v>0</v>
      </c>
      <c r="CJ355" s="12">
        <v>0</v>
      </c>
      <c r="CK355" s="12">
        <v>0</v>
      </c>
      <c r="CL355" s="12">
        <v>0</v>
      </c>
      <c r="CM355" s="12">
        <v>0</v>
      </c>
      <c r="CN355" s="12">
        <v>0</v>
      </c>
      <c r="CO355" s="12">
        <v>0</v>
      </c>
      <c r="CP355" s="12">
        <v>0</v>
      </c>
      <c r="CQ355" s="12">
        <v>0</v>
      </c>
      <c r="CR355" s="12">
        <v>0</v>
      </c>
      <c r="CS355" s="12">
        <v>0</v>
      </c>
      <c r="CT355" s="12">
        <v>0</v>
      </c>
      <c r="CU355" s="12">
        <v>0</v>
      </c>
      <c r="CV355" s="12">
        <v>0</v>
      </c>
      <c r="CW355" s="12">
        <v>0</v>
      </c>
      <c r="CX355" s="12">
        <v>0</v>
      </c>
      <c r="CY355" s="12">
        <v>0</v>
      </c>
      <c r="CZ355" s="12">
        <v>0</v>
      </c>
      <c r="DA355" s="12">
        <v>0</v>
      </c>
      <c r="DB355" s="12">
        <v>0</v>
      </c>
      <c r="DC355" s="12">
        <v>0</v>
      </c>
      <c r="DD355" s="12">
        <v>0</v>
      </c>
      <c r="DE355" s="13">
        <v>0</v>
      </c>
      <c r="DF355" s="10">
        <v>0</v>
      </c>
      <c r="DG355" s="1">
        <f t="shared" si="5"/>
        <v>67</v>
      </c>
    </row>
    <row r="356" spans="1:111" ht="16.5" x14ac:dyDescent="0.35">
      <c r="A356" s="12">
        <v>14</v>
      </c>
      <c r="B356" s="11">
        <v>1</v>
      </c>
      <c r="C356" s="11">
        <v>30</v>
      </c>
      <c r="D356" s="12" t="s">
        <v>86</v>
      </c>
      <c r="E356" s="12">
        <v>26.37</v>
      </c>
      <c r="F356" s="12">
        <v>67.83</v>
      </c>
      <c r="G356" s="12">
        <v>111.93</v>
      </c>
      <c r="H356" s="12">
        <v>167.01</v>
      </c>
      <c r="I356" s="12">
        <v>225.58</v>
      </c>
      <c r="J356" s="12">
        <v>287.83</v>
      </c>
      <c r="K356" s="12">
        <v>353.96</v>
      </c>
      <c r="L356" s="12">
        <v>424.17</v>
      </c>
      <c r="M356" s="12">
        <v>498.7</v>
      </c>
      <c r="N356" s="12">
        <v>577.79</v>
      </c>
      <c r="O356" s="12">
        <v>661.7</v>
      </c>
      <c r="P356" s="12">
        <v>750.7</v>
      </c>
      <c r="Q356" s="12">
        <v>845.06</v>
      </c>
      <c r="R356" s="12">
        <v>945.07</v>
      </c>
      <c r="S356" s="12">
        <v>1051.07</v>
      </c>
      <c r="T356" s="12">
        <v>1163.3900000000001</v>
      </c>
      <c r="U356" s="12">
        <v>1282.4100000000001</v>
      </c>
      <c r="V356" s="12">
        <v>1408.54</v>
      </c>
      <c r="W356" s="12">
        <v>1542.21</v>
      </c>
      <c r="X356" s="12">
        <v>1683.86</v>
      </c>
      <c r="Y356" s="12">
        <v>1820.32</v>
      </c>
      <c r="Z356" s="12">
        <v>1963.58</v>
      </c>
      <c r="AA356" s="12">
        <v>2113.9899999999998</v>
      </c>
      <c r="AB356" s="12">
        <v>2271.9299999999998</v>
      </c>
      <c r="AC356" s="12">
        <v>2437.75</v>
      </c>
      <c r="AD356" s="12">
        <v>2611.79</v>
      </c>
      <c r="AE356" s="12">
        <v>2794.4</v>
      </c>
      <c r="AF356" s="12">
        <v>2985.96</v>
      </c>
      <c r="AG356" s="12">
        <v>3186.83</v>
      </c>
      <c r="AH356" s="12">
        <v>3397.43</v>
      </c>
      <c r="AI356" s="12">
        <v>3563.1</v>
      </c>
      <c r="AJ356" s="12">
        <v>3737.48</v>
      </c>
      <c r="AK356" s="12">
        <v>3921.17</v>
      </c>
      <c r="AL356" s="12">
        <v>4114.92</v>
      </c>
      <c r="AM356" s="12">
        <v>4319.68</v>
      </c>
      <c r="AN356" s="12">
        <v>4536.57</v>
      </c>
      <c r="AO356" s="12">
        <v>4766.9399999999996</v>
      </c>
      <c r="AP356" s="12">
        <v>5012.28</v>
      </c>
      <c r="AQ356" s="12">
        <v>5274.33</v>
      </c>
      <c r="AR356" s="12">
        <v>5555</v>
      </c>
      <c r="AS356" s="12">
        <v>5856.53</v>
      </c>
      <c r="AT356" s="12">
        <v>6181.45</v>
      </c>
      <c r="AU356" s="12">
        <v>6532.64</v>
      </c>
      <c r="AV356" s="12">
        <v>6913.17</v>
      </c>
      <c r="AW356" s="12">
        <v>7326.25</v>
      </c>
      <c r="AX356" s="12">
        <v>7775.39</v>
      </c>
      <c r="AY356" s="12">
        <v>8264.2999999999993</v>
      </c>
      <c r="AZ356" s="12">
        <v>8797.2099999999991</v>
      </c>
      <c r="BA356" s="12">
        <v>9378.85</v>
      </c>
      <c r="BB356" s="12">
        <v>10014.74</v>
      </c>
      <c r="BC356" s="12">
        <v>10711.16</v>
      </c>
      <c r="BD356" s="12">
        <v>11475.38</v>
      </c>
      <c r="BE356" s="12">
        <v>12318.91</v>
      </c>
      <c r="BF356" s="12">
        <v>13252.69</v>
      </c>
      <c r="BG356" s="12">
        <v>14289.84</v>
      </c>
      <c r="BH356" s="12">
        <v>15445.69</v>
      </c>
      <c r="BI356" s="12">
        <v>16740.650000000001</v>
      </c>
      <c r="BJ356" s="12">
        <v>18193.97</v>
      </c>
      <c r="BK356" s="12">
        <v>19836.96</v>
      </c>
      <c r="BL356" s="12">
        <v>21709.55</v>
      </c>
      <c r="BM356" s="12">
        <v>23862.76</v>
      </c>
      <c r="BN356" s="12">
        <v>26363.9</v>
      </c>
      <c r="BO356" s="12">
        <v>29303.02</v>
      </c>
      <c r="BP356" s="12">
        <v>32799.9</v>
      </c>
      <c r="BQ356" s="12">
        <v>37015.21</v>
      </c>
      <c r="BR356" s="12">
        <v>0</v>
      </c>
      <c r="BS356" s="12">
        <v>0</v>
      </c>
      <c r="BT356" s="12">
        <v>0</v>
      </c>
      <c r="BU356" s="12">
        <v>0</v>
      </c>
      <c r="BV356" s="12">
        <v>0</v>
      </c>
      <c r="BW356" s="12">
        <v>0</v>
      </c>
      <c r="BX356" s="12">
        <v>0</v>
      </c>
      <c r="BY356" s="12">
        <v>0</v>
      </c>
      <c r="BZ356" s="12">
        <v>0</v>
      </c>
      <c r="CA356" s="12">
        <v>0</v>
      </c>
      <c r="CB356" s="12">
        <v>0</v>
      </c>
      <c r="CC356" s="12">
        <v>0</v>
      </c>
      <c r="CD356" s="12">
        <v>0</v>
      </c>
      <c r="CE356" s="12">
        <v>0</v>
      </c>
      <c r="CF356" s="12">
        <v>0</v>
      </c>
      <c r="CG356" s="12">
        <v>0</v>
      </c>
      <c r="CH356" s="12">
        <v>0</v>
      </c>
      <c r="CI356" s="12">
        <v>0</v>
      </c>
      <c r="CJ356" s="12">
        <v>0</v>
      </c>
      <c r="CK356" s="12">
        <v>0</v>
      </c>
      <c r="CL356" s="12">
        <v>0</v>
      </c>
      <c r="CM356" s="12">
        <v>0</v>
      </c>
      <c r="CN356" s="12">
        <v>0</v>
      </c>
      <c r="CO356" s="12">
        <v>0</v>
      </c>
      <c r="CP356" s="12">
        <v>0</v>
      </c>
      <c r="CQ356" s="12">
        <v>0</v>
      </c>
      <c r="CR356" s="12">
        <v>0</v>
      </c>
      <c r="CS356" s="12">
        <v>0</v>
      </c>
      <c r="CT356" s="12">
        <v>0</v>
      </c>
      <c r="CU356" s="12">
        <v>0</v>
      </c>
      <c r="CV356" s="12">
        <v>0</v>
      </c>
      <c r="CW356" s="12">
        <v>0</v>
      </c>
      <c r="CX356" s="12">
        <v>0</v>
      </c>
      <c r="CY356" s="12">
        <v>0</v>
      </c>
      <c r="CZ356" s="12">
        <v>0</v>
      </c>
      <c r="DA356" s="12">
        <v>0</v>
      </c>
      <c r="DB356" s="12">
        <v>0</v>
      </c>
      <c r="DC356" s="12">
        <v>0</v>
      </c>
      <c r="DD356" s="12">
        <v>0</v>
      </c>
      <c r="DE356" s="13">
        <v>0</v>
      </c>
      <c r="DF356" s="10">
        <v>0</v>
      </c>
      <c r="DG356" s="1">
        <f t="shared" si="5"/>
        <v>66</v>
      </c>
    </row>
    <row r="357" spans="1:111" ht="16.5" x14ac:dyDescent="0.35">
      <c r="A357" s="12">
        <v>15</v>
      </c>
      <c r="B357" s="11">
        <v>1</v>
      </c>
      <c r="C357" s="11">
        <v>30</v>
      </c>
      <c r="D357" s="12" t="s">
        <v>86</v>
      </c>
      <c r="E357" s="12">
        <v>27.67</v>
      </c>
      <c r="F357" s="12">
        <v>71.17</v>
      </c>
      <c r="G357" s="12">
        <v>117.43</v>
      </c>
      <c r="H357" s="12">
        <v>175.22</v>
      </c>
      <c r="I357" s="12">
        <v>236.69</v>
      </c>
      <c r="J357" s="12">
        <v>302.02999999999997</v>
      </c>
      <c r="K357" s="12">
        <v>371.46</v>
      </c>
      <c r="L357" s="12">
        <v>445.2</v>
      </c>
      <c r="M357" s="12">
        <v>523.49</v>
      </c>
      <c r="N357" s="12">
        <v>606.59</v>
      </c>
      <c r="O357" s="12">
        <v>694.78</v>
      </c>
      <c r="P357" s="12">
        <v>788.31</v>
      </c>
      <c r="Q357" s="12">
        <v>887.5</v>
      </c>
      <c r="R357" s="12">
        <v>992.67</v>
      </c>
      <c r="S357" s="12">
        <v>1104.1600000000001</v>
      </c>
      <c r="T357" s="12">
        <v>1222.3399999999999</v>
      </c>
      <c r="U357" s="12">
        <v>1347.64</v>
      </c>
      <c r="V357" s="12">
        <v>1480.47</v>
      </c>
      <c r="W357" s="12">
        <v>1621.27</v>
      </c>
      <c r="X357" s="12">
        <v>1770.53</v>
      </c>
      <c r="Y357" s="12">
        <v>1914.38</v>
      </c>
      <c r="Z357" s="12">
        <v>2065.4299999999998</v>
      </c>
      <c r="AA357" s="12">
        <v>2224.0500000000002</v>
      </c>
      <c r="AB357" s="12">
        <v>2390.61</v>
      </c>
      <c r="AC357" s="12">
        <v>2565.4699999999998</v>
      </c>
      <c r="AD357" s="12">
        <v>2748.97</v>
      </c>
      <c r="AE357" s="12">
        <v>2941.52</v>
      </c>
      <c r="AF357" s="12">
        <v>3143.47</v>
      </c>
      <c r="AG357" s="12">
        <v>3355.27</v>
      </c>
      <c r="AH357" s="12">
        <v>3577.36</v>
      </c>
      <c r="AI357" s="12">
        <v>3752.44</v>
      </c>
      <c r="AJ357" s="12">
        <v>3936.86</v>
      </c>
      <c r="AK357" s="12">
        <v>4131.3900000000003</v>
      </c>
      <c r="AL357" s="12">
        <v>4336.96</v>
      </c>
      <c r="AM357" s="12">
        <v>4554.7299999999996</v>
      </c>
      <c r="AN357" s="12">
        <v>4786.0200000000004</v>
      </c>
      <c r="AO357" s="12">
        <v>5032.34</v>
      </c>
      <c r="AP357" s="12">
        <v>5295.43</v>
      </c>
      <c r="AQ357" s="12">
        <v>5577.23</v>
      </c>
      <c r="AR357" s="12">
        <v>5879.96</v>
      </c>
      <c r="AS357" s="12">
        <v>6206.18</v>
      </c>
      <c r="AT357" s="12">
        <v>6558.79</v>
      </c>
      <c r="AU357" s="12">
        <v>6940.83</v>
      </c>
      <c r="AV357" s="12">
        <v>7355.56</v>
      </c>
      <c r="AW357" s="12">
        <v>7806.5</v>
      </c>
      <c r="AX357" s="12">
        <v>8297.3799999999992</v>
      </c>
      <c r="AY357" s="12">
        <v>8832.41</v>
      </c>
      <c r="AZ357" s="12">
        <v>9416.3799999999992</v>
      </c>
      <c r="BA357" s="12">
        <v>10054.82</v>
      </c>
      <c r="BB357" s="12">
        <v>10754.03</v>
      </c>
      <c r="BC357" s="12">
        <v>11521.3</v>
      </c>
      <c r="BD357" s="12">
        <v>12368.2</v>
      </c>
      <c r="BE357" s="12">
        <v>13305.73</v>
      </c>
      <c r="BF357" s="12">
        <v>14347.03</v>
      </c>
      <c r="BG357" s="12">
        <v>15507.5</v>
      </c>
      <c r="BH357" s="12">
        <v>16807.64</v>
      </c>
      <c r="BI357" s="12">
        <v>18266.78</v>
      </c>
      <c r="BJ357" s="12">
        <v>19916.34</v>
      </c>
      <c r="BK357" s="12">
        <v>21796.42</v>
      </c>
      <c r="BL357" s="12">
        <v>23958.25</v>
      </c>
      <c r="BM357" s="12">
        <v>26469.4</v>
      </c>
      <c r="BN357" s="12">
        <v>29420.29</v>
      </c>
      <c r="BO357" s="12">
        <v>32931.160000000003</v>
      </c>
      <c r="BP357" s="12">
        <v>37163.33</v>
      </c>
      <c r="BQ357" s="12">
        <v>0</v>
      </c>
      <c r="BR357" s="12">
        <v>0</v>
      </c>
      <c r="BS357" s="12">
        <v>0</v>
      </c>
      <c r="BT357" s="12">
        <v>0</v>
      </c>
      <c r="BU357" s="12">
        <v>0</v>
      </c>
      <c r="BV357" s="12">
        <v>0</v>
      </c>
      <c r="BW357" s="12">
        <v>0</v>
      </c>
      <c r="BX357" s="12">
        <v>0</v>
      </c>
      <c r="BY357" s="12">
        <v>0</v>
      </c>
      <c r="BZ357" s="12">
        <v>0</v>
      </c>
      <c r="CA357" s="12">
        <v>0</v>
      </c>
      <c r="CB357" s="12">
        <v>0</v>
      </c>
      <c r="CC357" s="12">
        <v>0</v>
      </c>
      <c r="CD357" s="12">
        <v>0</v>
      </c>
      <c r="CE357" s="12">
        <v>0</v>
      </c>
      <c r="CF357" s="12">
        <v>0</v>
      </c>
      <c r="CG357" s="12">
        <v>0</v>
      </c>
      <c r="CH357" s="12">
        <v>0</v>
      </c>
      <c r="CI357" s="12">
        <v>0</v>
      </c>
      <c r="CJ357" s="12">
        <v>0</v>
      </c>
      <c r="CK357" s="12">
        <v>0</v>
      </c>
      <c r="CL357" s="12">
        <v>0</v>
      </c>
      <c r="CM357" s="12">
        <v>0</v>
      </c>
      <c r="CN357" s="12">
        <v>0</v>
      </c>
      <c r="CO357" s="12">
        <v>0</v>
      </c>
      <c r="CP357" s="12">
        <v>0</v>
      </c>
      <c r="CQ357" s="12">
        <v>0</v>
      </c>
      <c r="CR357" s="12">
        <v>0</v>
      </c>
      <c r="CS357" s="12">
        <v>0</v>
      </c>
      <c r="CT357" s="12">
        <v>0</v>
      </c>
      <c r="CU357" s="12">
        <v>0</v>
      </c>
      <c r="CV357" s="12">
        <v>0</v>
      </c>
      <c r="CW357" s="12">
        <v>0</v>
      </c>
      <c r="CX357" s="12">
        <v>0</v>
      </c>
      <c r="CY357" s="12">
        <v>0</v>
      </c>
      <c r="CZ357" s="12">
        <v>0</v>
      </c>
      <c r="DA357" s="12">
        <v>0</v>
      </c>
      <c r="DB357" s="12">
        <v>0</v>
      </c>
      <c r="DC357" s="12">
        <v>0</v>
      </c>
      <c r="DD357" s="12">
        <v>0</v>
      </c>
      <c r="DE357" s="13">
        <v>0</v>
      </c>
      <c r="DF357" s="10">
        <v>0</v>
      </c>
      <c r="DG357" s="1">
        <f t="shared" si="5"/>
        <v>65</v>
      </c>
    </row>
    <row r="358" spans="1:111" ht="16.5" x14ac:dyDescent="0.35">
      <c r="A358" s="12">
        <v>16</v>
      </c>
      <c r="B358" s="11">
        <v>1</v>
      </c>
      <c r="C358" s="11">
        <v>30</v>
      </c>
      <c r="D358" s="12" t="s">
        <v>86</v>
      </c>
      <c r="E358" s="12">
        <v>29.04</v>
      </c>
      <c r="F358" s="12">
        <v>74.69</v>
      </c>
      <c r="G358" s="12">
        <v>123.25</v>
      </c>
      <c r="H358" s="12">
        <v>183.91</v>
      </c>
      <c r="I358" s="12">
        <v>248.45</v>
      </c>
      <c r="J358" s="12">
        <v>317.06</v>
      </c>
      <c r="K358" s="12">
        <v>389.99</v>
      </c>
      <c r="L358" s="12">
        <v>467.46</v>
      </c>
      <c r="M358" s="12">
        <v>549.73</v>
      </c>
      <c r="N358" s="12">
        <v>637.08000000000004</v>
      </c>
      <c r="O358" s="12">
        <v>729.77</v>
      </c>
      <c r="P358" s="12">
        <v>828.11</v>
      </c>
      <c r="Q358" s="12">
        <v>932.43</v>
      </c>
      <c r="R358" s="12">
        <v>1043.06</v>
      </c>
      <c r="S358" s="12">
        <v>1160.3800000000001</v>
      </c>
      <c r="T358" s="12">
        <v>1284.81</v>
      </c>
      <c r="U358" s="12">
        <v>1416.77</v>
      </c>
      <c r="V358" s="12">
        <v>1556.7</v>
      </c>
      <c r="W358" s="12">
        <v>1705.08</v>
      </c>
      <c r="X358" s="12">
        <v>1862.41</v>
      </c>
      <c r="Y358" s="12">
        <v>2014.08</v>
      </c>
      <c r="Z358" s="12">
        <v>2173.38</v>
      </c>
      <c r="AA358" s="12">
        <v>2340.6799999999998</v>
      </c>
      <c r="AB358" s="12">
        <v>2516.35</v>
      </c>
      <c r="AC358" s="12">
        <v>2700.74</v>
      </c>
      <c r="AD358" s="12">
        <v>2894.26</v>
      </c>
      <c r="AE358" s="12">
        <v>3097.29</v>
      </c>
      <c r="AF358" s="12">
        <v>3310.27</v>
      </c>
      <c r="AG358" s="12">
        <v>3533.67</v>
      </c>
      <c r="AH358" s="12">
        <v>3768.03</v>
      </c>
      <c r="AI358" s="12">
        <v>3953.21</v>
      </c>
      <c r="AJ358" s="12">
        <v>4148.55</v>
      </c>
      <c r="AK358" s="12">
        <v>4354.9799999999996</v>
      </c>
      <c r="AL358" s="12">
        <v>4573.6499999999996</v>
      </c>
      <c r="AM358" s="12">
        <v>4805.8999999999996</v>
      </c>
      <c r="AN358" s="12">
        <v>5053.25</v>
      </c>
      <c r="AO358" s="12">
        <v>5317.43</v>
      </c>
      <c r="AP358" s="12">
        <v>5600.4</v>
      </c>
      <c r="AQ358" s="12">
        <v>5904.39</v>
      </c>
      <c r="AR358" s="12">
        <v>6231.96</v>
      </c>
      <c r="AS358" s="12">
        <v>6586.03</v>
      </c>
      <c r="AT358" s="12">
        <v>6969.67</v>
      </c>
      <c r="AU358" s="12">
        <v>7386.12</v>
      </c>
      <c r="AV358" s="12">
        <v>7838.93</v>
      </c>
      <c r="AW358" s="12">
        <v>8331.84</v>
      </c>
      <c r="AX358" s="12">
        <v>8869.1</v>
      </c>
      <c r="AY358" s="12">
        <v>9455.5</v>
      </c>
      <c r="AZ358" s="12">
        <v>10096.59</v>
      </c>
      <c r="BA358" s="12">
        <v>10798.7</v>
      </c>
      <c r="BB358" s="12">
        <v>11569.16</v>
      </c>
      <c r="BC358" s="12">
        <v>12419.58</v>
      </c>
      <c r="BD358" s="12">
        <v>13361</v>
      </c>
      <c r="BE358" s="12">
        <v>14406.63</v>
      </c>
      <c r="BF358" s="12">
        <v>15571.92</v>
      </c>
      <c r="BG358" s="12">
        <v>16877.46</v>
      </c>
      <c r="BH358" s="12">
        <v>18342.66</v>
      </c>
      <c r="BI358" s="12">
        <v>19999.080000000002</v>
      </c>
      <c r="BJ358" s="12">
        <v>21886.97</v>
      </c>
      <c r="BK358" s="12">
        <v>24057.78</v>
      </c>
      <c r="BL358" s="12">
        <v>26579.360000000001</v>
      </c>
      <c r="BM358" s="12">
        <v>29542.51</v>
      </c>
      <c r="BN358" s="12">
        <v>33067.96</v>
      </c>
      <c r="BO358" s="12">
        <v>37317.72</v>
      </c>
      <c r="BP358" s="12">
        <v>0</v>
      </c>
      <c r="BQ358" s="12">
        <v>0</v>
      </c>
      <c r="BR358" s="12">
        <v>0</v>
      </c>
      <c r="BS358" s="12">
        <v>0</v>
      </c>
      <c r="BT358" s="12">
        <v>0</v>
      </c>
      <c r="BU358" s="12">
        <v>0</v>
      </c>
      <c r="BV358" s="12">
        <v>0</v>
      </c>
      <c r="BW358" s="12">
        <v>0</v>
      </c>
      <c r="BX358" s="12">
        <v>0</v>
      </c>
      <c r="BY358" s="12">
        <v>0</v>
      </c>
      <c r="BZ358" s="12">
        <v>0</v>
      </c>
      <c r="CA358" s="12">
        <v>0</v>
      </c>
      <c r="CB358" s="12">
        <v>0</v>
      </c>
      <c r="CC358" s="12">
        <v>0</v>
      </c>
      <c r="CD358" s="12">
        <v>0</v>
      </c>
      <c r="CE358" s="12">
        <v>0</v>
      </c>
      <c r="CF358" s="12">
        <v>0</v>
      </c>
      <c r="CG358" s="12">
        <v>0</v>
      </c>
      <c r="CH358" s="12">
        <v>0</v>
      </c>
      <c r="CI358" s="12">
        <v>0</v>
      </c>
      <c r="CJ358" s="12">
        <v>0</v>
      </c>
      <c r="CK358" s="12">
        <v>0</v>
      </c>
      <c r="CL358" s="12">
        <v>0</v>
      </c>
      <c r="CM358" s="12">
        <v>0</v>
      </c>
      <c r="CN358" s="12">
        <v>0</v>
      </c>
      <c r="CO358" s="12">
        <v>0</v>
      </c>
      <c r="CP358" s="12">
        <v>0</v>
      </c>
      <c r="CQ358" s="12">
        <v>0</v>
      </c>
      <c r="CR358" s="12">
        <v>0</v>
      </c>
      <c r="CS358" s="12">
        <v>0</v>
      </c>
      <c r="CT358" s="12">
        <v>0</v>
      </c>
      <c r="CU358" s="12">
        <v>0</v>
      </c>
      <c r="CV358" s="12">
        <v>0</v>
      </c>
      <c r="CW358" s="12">
        <v>0</v>
      </c>
      <c r="CX358" s="12">
        <v>0</v>
      </c>
      <c r="CY358" s="12">
        <v>0</v>
      </c>
      <c r="CZ358" s="12">
        <v>0</v>
      </c>
      <c r="DA358" s="12">
        <v>0</v>
      </c>
      <c r="DB358" s="12">
        <v>0</v>
      </c>
      <c r="DC358" s="12">
        <v>0</v>
      </c>
      <c r="DD358" s="12">
        <v>0</v>
      </c>
      <c r="DE358" s="13">
        <v>0</v>
      </c>
      <c r="DF358" s="10">
        <v>0</v>
      </c>
      <c r="DG358" s="1">
        <f t="shared" si="5"/>
        <v>64</v>
      </c>
    </row>
    <row r="359" spans="1:111" ht="16.5" x14ac:dyDescent="0.35">
      <c r="A359" s="12">
        <v>17</v>
      </c>
      <c r="B359" s="11">
        <v>1</v>
      </c>
      <c r="C359" s="11">
        <v>30</v>
      </c>
      <c r="D359" s="12" t="s">
        <v>86</v>
      </c>
      <c r="E359" s="12">
        <v>30.49</v>
      </c>
      <c r="F359" s="12">
        <v>78.42</v>
      </c>
      <c r="G359" s="12">
        <v>129.4</v>
      </c>
      <c r="H359" s="12">
        <v>193.11</v>
      </c>
      <c r="I359" s="12">
        <v>260.89</v>
      </c>
      <c r="J359" s="12">
        <v>332.98</v>
      </c>
      <c r="K359" s="12">
        <v>409.61</v>
      </c>
      <c r="L359" s="12">
        <v>491.03</v>
      </c>
      <c r="M359" s="12">
        <v>577.52</v>
      </c>
      <c r="N359" s="12">
        <v>669.34</v>
      </c>
      <c r="O359" s="12">
        <v>766.82</v>
      </c>
      <c r="P359" s="12">
        <v>870.25</v>
      </c>
      <c r="Q359" s="12">
        <v>980.01</v>
      </c>
      <c r="R359" s="12">
        <v>1096.45</v>
      </c>
      <c r="S359" s="12">
        <v>1219.99</v>
      </c>
      <c r="T359" s="12">
        <v>1351.06</v>
      </c>
      <c r="U359" s="12">
        <v>1490.09</v>
      </c>
      <c r="V359" s="12">
        <v>1637.56</v>
      </c>
      <c r="W359" s="12">
        <v>1793.97</v>
      </c>
      <c r="X359" s="12">
        <v>1959.84</v>
      </c>
      <c r="Y359" s="12">
        <v>2119.8200000000002</v>
      </c>
      <c r="Z359" s="12">
        <v>2287.86</v>
      </c>
      <c r="AA359" s="12">
        <v>2464.33</v>
      </c>
      <c r="AB359" s="12">
        <v>2649.61</v>
      </c>
      <c r="AC359" s="12">
        <v>2844.1</v>
      </c>
      <c r="AD359" s="12">
        <v>3048.2</v>
      </c>
      <c r="AE359" s="12">
        <v>3262.36</v>
      </c>
      <c r="AF359" s="12">
        <v>3487.06</v>
      </c>
      <c r="AG359" s="12">
        <v>3722.84</v>
      </c>
      <c r="AH359" s="12">
        <v>3970.33</v>
      </c>
      <c r="AI359" s="12">
        <v>4166.5200000000004</v>
      </c>
      <c r="AJ359" s="12">
        <v>4373.84</v>
      </c>
      <c r="AK359" s="12">
        <v>4593.46</v>
      </c>
      <c r="AL359" s="12">
        <v>4826.72</v>
      </c>
      <c r="AM359" s="12">
        <v>5075.13</v>
      </c>
      <c r="AN359" s="12">
        <v>5340.46</v>
      </c>
      <c r="AO359" s="12">
        <v>5624.65</v>
      </c>
      <c r="AP359" s="12">
        <v>5929.96</v>
      </c>
      <c r="AQ359" s="12">
        <v>6258.96</v>
      </c>
      <c r="AR359" s="12">
        <v>6614.56</v>
      </c>
      <c r="AS359" s="12">
        <v>6999.85</v>
      </c>
      <c r="AT359" s="12">
        <v>7418.11</v>
      </c>
      <c r="AU359" s="12">
        <v>7872.88</v>
      </c>
      <c r="AV359" s="12">
        <v>8367.93</v>
      </c>
      <c r="AW359" s="12">
        <v>8907.51</v>
      </c>
      <c r="AX359" s="12">
        <v>9496.4500000000007</v>
      </c>
      <c r="AY359" s="12">
        <v>10140.32</v>
      </c>
      <c r="AZ359" s="12">
        <v>10845.47</v>
      </c>
      <c r="BA359" s="12">
        <v>11619.27</v>
      </c>
      <c r="BB359" s="12">
        <v>12473.37</v>
      </c>
      <c r="BC359" s="12">
        <v>13418.87</v>
      </c>
      <c r="BD359" s="12">
        <v>14469.02</v>
      </c>
      <c r="BE359" s="12">
        <v>15639.37</v>
      </c>
      <c r="BF359" s="12">
        <v>16950.560000000001</v>
      </c>
      <c r="BG359" s="12">
        <v>18422.099999999999</v>
      </c>
      <c r="BH359" s="12">
        <v>20085.689999999999</v>
      </c>
      <c r="BI359" s="12">
        <v>21981.759999999998</v>
      </c>
      <c r="BJ359" s="12">
        <v>24161.97</v>
      </c>
      <c r="BK359" s="12">
        <v>26694.48</v>
      </c>
      <c r="BL359" s="12">
        <v>29670.45</v>
      </c>
      <c r="BM359" s="12">
        <v>33211.18</v>
      </c>
      <c r="BN359" s="12">
        <v>37479.339999999997</v>
      </c>
      <c r="BO359" s="12">
        <v>0</v>
      </c>
      <c r="BP359" s="12">
        <v>0</v>
      </c>
      <c r="BQ359" s="12">
        <v>0</v>
      </c>
      <c r="BR359" s="12">
        <v>0</v>
      </c>
      <c r="BS359" s="12">
        <v>0</v>
      </c>
      <c r="BT359" s="12">
        <v>0</v>
      </c>
      <c r="BU359" s="12">
        <v>0</v>
      </c>
      <c r="BV359" s="12">
        <v>0</v>
      </c>
      <c r="BW359" s="12">
        <v>0</v>
      </c>
      <c r="BX359" s="12">
        <v>0</v>
      </c>
      <c r="BY359" s="12">
        <v>0</v>
      </c>
      <c r="BZ359" s="12">
        <v>0</v>
      </c>
      <c r="CA359" s="12">
        <v>0</v>
      </c>
      <c r="CB359" s="12">
        <v>0</v>
      </c>
      <c r="CC359" s="12">
        <v>0</v>
      </c>
      <c r="CD359" s="12">
        <v>0</v>
      </c>
      <c r="CE359" s="12">
        <v>0</v>
      </c>
      <c r="CF359" s="12">
        <v>0</v>
      </c>
      <c r="CG359" s="12">
        <v>0</v>
      </c>
      <c r="CH359" s="12">
        <v>0</v>
      </c>
      <c r="CI359" s="12">
        <v>0</v>
      </c>
      <c r="CJ359" s="12">
        <v>0</v>
      </c>
      <c r="CK359" s="12">
        <v>0</v>
      </c>
      <c r="CL359" s="12">
        <v>0</v>
      </c>
      <c r="CM359" s="12">
        <v>0</v>
      </c>
      <c r="CN359" s="12">
        <v>0</v>
      </c>
      <c r="CO359" s="12">
        <v>0</v>
      </c>
      <c r="CP359" s="12">
        <v>0</v>
      </c>
      <c r="CQ359" s="12">
        <v>0</v>
      </c>
      <c r="CR359" s="12">
        <v>0</v>
      </c>
      <c r="CS359" s="12">
        <v>0</v>
      </c>
      <c r="CT359" s="12">
        <v>0</v>
      </c>
      <c r="CU359" s="12">
        <v>0</v>
      </c>
      <c r="CV359" s="12">
        <v>0</v>
      </c>
      <c r="CW359" s="12">
        <v>0</v>
      </c>
      <c r="CX359" s="12">
        <v>0</v>
      </c>
      <c r="CY359" s="12">
        <v>0</v>
      </c>
      <c r="CZ359" s="12">
        <v>0</v>
      </c>
      <c r="DA359" s="12">
        <v>0</v>
      </c>
      <c r="DB359" s="12">
        <v>0</v>
      </c>
      <c r="DC359" s="12">
        <v>0</v>
      </c>
      <c r="DD359" s="12">
        <v>0</v>
      </c>
      <c r="DE359" s="13">
        <v>0</v>
      </c>
      <c r="DF359" s="10">
        <v>0</v>
      </c>
      <c r="DG359" s="1">
        <f t="shared" si="5"/>
        <v>63</v>
      </c>
    </row>
    <row r="360" spans="1:111" ht="16.5" x14ac:dyDescent="0.35">
      <c r="A360" s="12">
        <v>18</v>
      </c>
      <c r="B360" s="11">
        <v>1</v>
      </c>
      <c r="C360" s="11">
        <v>30</v>
      </c>
      <c r="D360" s="12" t="s">
        <v>86</v>
      </c>
      <c r="E360" s="12">
        <v>32.020000000000003</v>
      </c>
      <c r="F360" s="12">
        <v>82.35</v>
      </c>
      <c r="G360" s="12">
        <v>135.9</v>
      </c>
      <c r="H360" s="12">
        <v>202.83</v>
      </c>
      <c r="I360" s="12">
        <v>274.06</v>
      </c>
      <c r="J360" s="12">
        <v>349.82</v>
      </c>
      <c r="K360" s="12">
        <v>430.37</v>
      </c>
      <c r="L360" s="12">
        <v>515.98</v>
      </c>
      <c r="M360" s="12">
        <v>606.91999999999996</v>
      </c>
      <c r="N360" s="12">
        <v>703.49</v>
      </c>
      <c r="O360" s="12">
        <v>806.03</v>
      </c>
      <c r="P360" s="12">
        <v>914.88</v>
      </c>
      <c r="Q360" s="12">
        <v>1030.42</v>
      </c>
      <c r="R360" s="12">
        <v>1153.04</v>
      </c>
      <c r="S360" s="12">
        <v>1283.19</v>
      </c>
      <c r="T360" s="12">
        <v>1421.29</v>
      </c>
      <c r="U360" s="12">
        <v>1567.83</v>
      </c>
      <c r="V360" s="12">
        <v>1723.29</v>
      </c>
      <c r="W360" s="12">
        <v>1888.21</v>
      </c>
      <c r="X360" s="12">
        <v>2063.14</v>
      </c>
      <c r="Y360" s="12">
        <v>2231.92</v>
      </c>
      <c r="Z360" s="12">
        <v>2409.1999999999998</v>
      </c>
      <c r="AA360" s="12">
        <v>2595.37</v>
      </c>
      <c r="AB360" s="12">
        <v>2790.83</v>
      </c>
      <c r="AC360" s="12">
        <v>2996</v>
      </c>
      <c r="AD360" s="12">
        <v>3211.33</v>
      </c>
      <c r="AE360" s="12">
        <v>3437.32</v>
      </c>
      <c r="AF360" s="12">
        <v>3674.52</v>
      </c>
      <c r="AG360" s="12">
        <v>3923.57</v>
      </c>
      <c r="AH360" s="12">
        <v>4185.25</v>
      </c>
      <c r="AI360" s="12">
        <v>4393.51</v>
      </c>
      <c r="AJ360" s="12">
        <v>4614.1099999999997</v>
      </c>
      <c r="AK360" s="12">
        <v>4848.42</v>
      </c>
      <c r="AL360" s="12">
        <v>5097.96</v>
      </c>
      <c r="AM360" s="12">
        <v>5364.48</v>
      </c>
      <c r="AN360" s="12">
        <v>5649.95</v>
      </c>
      <c r="AO360" s="12">
        <v>5956.63</v>
      </c>
      <c r="AP360" s="12">
        <v>6287.1</v>
      </c>
      <c r="AQ360" s="12">
        <v>6644.3</v>
      </c>
      <c r="AR360" s="12">
        <v>7031.33</v>
      </c>
      <c r="AS360" s="12">
        <v>7451.47</v>
      </c>
      <c r="AT360" s="12">
        <v>7908.29</v>
      </c>
      <c r="AU360" s="12">
        <v>8405.56</v>
      </c>
      <c r="AV360" s="12">
        <v>8947.57</v>
      </c>
      <c r="AW360" s="12">
        <v>9539.15</v>
      </c>
      <c r="AX360" s="12">
        <v>10185.91</v>
      </c>
      <c r="AY360" s="12">
        <v>10894.24</v>
      </c>
      <c r="AZ360" s="12">
        <v>11671.52</v>
      </c>
      <c r="BA360" s="12">
        <v>12529.46</v>
      </c>
      <c r="BB360" s="12">
        <v>13479.21</v>
      </c>
      <c r="BC360" s="12">
        <v>14534.08</v>
      </c>
      <c r="BD360" s="12">
        <v>15709.69</v>
      </c>
      <c r="BE360" s="12">
        <v>17026.78</v>
      </c>
      <c r="BF360" s="12">
        <v>18504.939999999999</v>
      </c>
      <c r="BG360" s="12">
        <v>20176.009999999998</v>
      </c>
      <c r="BH360" s="12">
        <v>22080.61</v>
      </c>
      <c r="BI360" s="12">
        <v>24270.62</v>
      </c>
      <c r="BJ360" s="12">
        <v>26814.52</v>
      </c>
      <c r="BK360" s="12">
        <v>29803.88</v>
      </c>
      <c r="BL360" s="12">
        <v>33360.519999999997</v>
      </c>
      <c r="BM360" s="12">
        <v>37647.879999999997</v>
      </c>
      <c r="BN360" s="12">
        <v>0</v>
      </c>
      <c r="BO360" s="12">
        <v>0</v>
      </c>
      <c r="BP360" s="12">
        <v>0</v>
      </c>
      <c r="BQ360" s="12">
        <v>0</v>
      </c>
      <c r="BR360" s="12">
        <v>0</v>
      </c>
      <c r="BS360" s="12">
        <v>0</v>
      </c>
      <c r="BT360" s="12">
        <v>0</v>
      </c>
      <c r="BU360" s="12">
        <v>0</v>
      </c>
      <c r="BV360" s="12">
        <v>0</v>
      </c>
      <c r="BW360" s="12">
        <v>0</v>
      </c>
      <c r="BX360" s="12">
        <v>0</v>
      </c>
      <c r="BY360" s="12">
        <v>0</v>
      </c>
      <c r="BZ360" s="12">
        <v>0</v>
      </c>
      <c r="CA360" s="12">
        <v>0</v>
      </c>
      <c r="CB360" s="12">
        <v>0</v>
      </c>
      <c r="CC360" s="12">
        <v>0</v>
      </c>
      <c r="CD360" s="12">
        <v>0</v>
      </c>
      <c r="CE360" s="12">
        <v>0</v>
      </c>
      <c r="CF360" s="12">
        <v>0</v>
      </c>
      <c r="CG360" s="12">
        <v>0</v>
      </c>
      <c r="CH360" s="12">
        <v>0</v>
      </c>
      <c r="CI360" s="12">
        <v>0</v>
      </c>
      <c r="CJ360" s="12">
        <v>0</v>
      </c>
      <c r="CK360" s="12">
        <v>0</v>
      </c>
      <c r="CL360" s="12">
        <v>0</v>
      </c>
      <c r="CM360" s="12">
        <v>0</v>
      </c>
      <c r="CN360" s="12">
        <v>0</v>
      </c>
      <c r="CO360" s="12">
        <v>0</v>
      </c>
      <c r="CP360" s="12">
        <v>0</v>
      </c>
      <c r="CQ360" s="12">
        <v>0</v>
      </c>
      <c r="CR360" s="12">
        <v>0</v>
      </c>
      <c r="CS360" s="12">
        <v>0</v>
      </c>
      <c r="CT360" s="12">
        <v>0</v>
      </c>
      <c r="CU360" s="12">
        <v>0</v>
      </c>
      <c r="CV360" s="12">
        <v>0</v>
      </c>
      <c r="CW360" s="12">
        <v>0</v>
      </c>
      <c r="CX360" s="12">
        <v>0</v>
      </c>
      <c r="CY360" s="12">
        <v>0</v>
      </c>
      <c r="CZ360" s="12">
        <v>0</v>
      </c>
      <c r="DA360" s="12">
        <v>0</v>
      </c>
      <c r="DB360" s="12">
        <v>0</v>
      </c>
      <c r="DC360" s="12">
        <v>0</v>
      </c>
      <c r="DD360" s="12">
        <v>0</v>
      </c>
      <c r="DE360" s="13">
        <v>0</v>
      </c>
      <c r="DF360" s="10">
        <v>0</v>
      </c>
      <c r="DG360" s="1">
        <f t="shared" si="5"/>
        <v>62</v>
      </c>
    </row>
    <row r="361" spans="1:111" ht="16.5" x14ac:dyDescent="0.35">
      <c r="A361" s="12">
        <v>19</v>
      </c>
      <c r="B361" s="11">
        <v>1</v>
      </c>
      <c r="C361" s="11">
        <v>30</v>
      </c>
      <c r="D361" s="12" t="s">
        <v>86</v>
      </c>
      <c r="E361" s="12">
        <v>33.630000000000003</v>
      </c>
      <c r="F361" s="12">
        <v>86.52</v>
      </c>
      <c r="G361" s="12">
        <v>142.79</v>
      </c>
      <c r="H361" s="12">
        <v>213.13</v>
      </c>
      <c r="I361" s="12">
        <v>288.01</v>
      </c>
      <c r="J361" s="12">
        <v>367.66</v>
      </c>
      <c r="K361" s="12">
        <v>452.36</v>
      </c>
      <c r="L361" s="12">
        <v>542.39</v>
      </c>
      <c r="M361" s="12">
        <v>638.04999999999995</v>
      </c>
      <c r="N361" s="12">
        <v>739.66</v>
      </c>
      <c r="O361" s="12">
        <v>847.59</v>
      </c>
      <c r="P361" s="12">
        <v>962.19</v>
      </c>
      <c r="Q361" s="12">
        <v>1083.8699999999999</v>
      </c>
      <c r="R361" s="12">
        <v>1213.08</v>
      </c>
      <c r="S361" s="12">
        <v>1350.22</v>
      </c>
      <c r="T361" s="12">
        <v>1495.8</v>
      </c>
      <c r="U361" s="12">
        <v>1650.29</v>
      </c>
      <c r="V361" s="12">
        <v>1814.24</v>
      </c>
      <c r="W361" s="12">
        <v>1988.19</v>
      </c>
      <c r="X361" s="12">
        <v>2172.7399999999998</v>
      </c>
      <c r="Y361" s="12">
        <v>2350.83</v>
      </c>
      <c r="Z361" s="12">
        <v>2537.89</v>
      </c>
      <c r="AA361" s="12">
        <v>2734.32</v>
      </c>
      <c r="AB361" s="12">
        <v>2940.56</v>
      </c>
      <c r="AC361" s="12">
        <v>3157.06</v>
      </c>
      <c r="AD361" s="12">
        <v>3384.34</v>
      </c>
      <c r="AE361" s="12">
        <v>3622.95</v>
      </c>
      <c r="AF361" s="12">
        <v>3873.55</v>
      </c>
      <c r="AG361" s="12">
        <v>4136.9399999999996</v>
      </c>
      <c r="AH361" s="12">
        <v>4414.1000000000004</v>
      </c>
      <c r="AI361" s="12">
        <v>4635.74</v>
      </c>
      <c r="AJ361" s="12">
        <v>4871.1400000000003</v>
      </c>
      <c r="AK361" s="12">
        <v>5121.8500000000004</v>
      </c>
      <c r="AL361" s="12">
        <v>5389.62</v>
      </c>
      <c r="AM361" s="12">
        <v>5676.43</v>
      </c>
      <c r="AN361" s="12">
        <v>5984.54</v>
      </c>
      <c r="AO361" s="12">
        <v>6316.56</v>
      </c>
      <c r="AP361" s="12">
        <v>6675.44</v>
      </c>
      <c r="AQ361" s="12">
        <v>7064.28</v>
      </c>
      <c r="AR361" s="12">
        <v>7486.39</v>
      </c>
      <c r="AS361" s="12">
        <v>7945.35</v>
      </c>
      <c r="AT361" s="12">
        <v>8444.9500000000007</v>
      </c>
      <c r="AU361" s="12">
        <v>8989.5</v>
      </c>
      <c r="AV361" s="12">
        <v>9583.86</v>
      </c>
      <c r="AW361" s="12">
        <v>10233.65</v>
      </c>
      <c r="AX361" s="12">
        <v>10945.3</v>
      </c>
      <c r="AY361" s="12">
        <v>11726.22</v>
      </c>
      <c r="AZ361" s="12">
        <v>12588.18</v>
      </c>
      <c r="BA361" s="12">
        <v>13542.38</v>
      </c>
      <c r="BB361" s="12">
        <v>14602.2</v>
      </c>
      <c r="BC361" s="12">
        <v>15783.32</v>
      </c>
      <c r="BD361" s="12">
        <v>17106.580000000002</v>
      </c>
      <c r="BE361" s="12">
        <v>18591.669999999998</v>
      </c>
      <c r="BF361" s="12">
        <v>20270.57</v>
      </c>
      <c r="BG361" s="12">
        <v>22184.09</v>
      </c>
      <c r="BH361" s="12">
        <v>24384.37</v>
      </c>
      <c r="BI361" s="12">
        <v>26940.18</v>
      </c>
      <c r="BJ361" s="12">
        <v>29943.55</v>
      </c>
      <c r="BK361" s="12">
        <v>33516.870000000003</v>
      </c>
      <c r="BL361" s="12">
        <v>37824.31</v>
      </c>
      <c r="BM361" s="12">
        <v>0</v>
      </c>
      <c r="BN361" s="12">
        <v>0</v>
      </c>
      <c r="BO361" s="12">
        <v>0</v>
      </c>
      <c r="BP361" s="12">
        <v>0</v>
      </c>
      <c r="BQ361" s="12">
        <v>0</v>
      </c>
      <c r="BR361" s="12">
        <v>0</v>
      </c>
      <c r="BS361" s="12">
        <v>0</v>
      </c>
      <c r="BT361" s="12">
        <v>0</v>
      </c>
      <c r="BU361" s="12">
        <v>0</v>
      </c>
      <c r="BV361" s="12">
        <v>0</v>
      </c>
      <c r="BW361" s="12">
        <v>0</v>
      </c>
      <c r="BX361" s="12">
        <v>0</v>
      </c>
      <c r="BY361" s="12">
        <v>0</v>
      </c>
      <c r="BZ361" s="12">
        <v>0</v>
      </c>
      <c r="CA361" s="12">
        <v>0</v>
      </c>
      <c r="CB361" s="12">
        <v>0</v>
      </c>
      <c r="CC361" s="12">
        <v>0</v>
      </c>
      <c r="CD361" s="12">
        <v>0</v>
      </c>
      <c r="CE361" s="12">
        <v>0</v>
      </c>
      <c r="CF361" s="12">
        <v>0</v>
      </c>
      <c r="CG361" s="12">
        <v>0</v>
      </c>
      <c r="CH361" s="12">
        <v>0</v>
      </c>
      <c r="CI361" s="12">
        <v>0</v>
      </c>
      <c r="CJ361" s="12">
        <v>0</v>
      </c>
      <c r="CK361" s="12">
        <v>0</v>
      </c>
      <c r="CL361" s="12">
        <v>0</v>
      </c>
      <c r="CM361" s="12">
        <v>0</v>
      </c>
      <c r="CN361" s="12">
        <v>0</v>
      </c>
      <c r="CO361" s="12">
        <v>0</v>
      </c>
      <c r="CP361" s="12">
        <v>0</v>
      </c>
      <c r="CQ361" s="12">
        <v>0</v>
      </c>
      <c r="CR361" s="12">
        <v>0</v>
      </c>
      <c r="CS361" s="12">
        <v>0</v>
      </c>
      <c r="CT361" s="12">
        <v>0</v>
      </c>
      <c r="CU361" s="12">
        <v>0</v>
      </c>
      <c r="CV361" s="12">
        <v>0</v>
      </c>
      <c r="CW361" s="12">
        <v>0</v>
      </c>
      <c r="CX361" s="12">
        <v>0</v>
      </c>
      <c r="CY361" s="12">
        <v>0</v>
      </c>
      <c r="CZ361" s="12">
        <v>0</v>
      </c>
      <c r="DA361" s="12">
        <v>0</v>
      </c>
      <c r="DB361" s="12">
        <v>0</v>
      </c>
      <c r="DC361" s="12">
        <v>0</v>
      </c>
      <c r="DD361" s="12">
        <v>0</v>
      </c>
      <c r="DE361" s="13">
        <v>0</v>
      </c>
      <c r="DF361" s="10">
        <v>0</v>
      </c>
      <c r="DG361" s="1">
        <f t="shared" si="5"/>
        <v>61</v>
      </c>
    </row>
    <row r="362" spans="1:111" ht="16.5" x14ac:dyDescent="0.35">
      <c r="A362" s="12">
        <v>20</v>
      </c>
      <c r="B362" s="11">
        <v>1</v>
      </c>
      <c r="C362" s="11">
        <v>30</v>
      </c>
      <c r="D362" s="12" t="s">
        <v>86</v>
      </c>
      <c r="E362" s="12">
        <v>35.340000000000003</v>
      </c>
      <c r="F362" s="12">
        <v>90.93</v>
      </c>
      <c r="G362" s="12">
        <v>150.07</v>
      </c>
      <c r="H362" s="12">
        <v>224.04</v>
      </c>
      <c r="I362" s="12">
        <v>302.77</v>
      </c>
      <c r="J362" s="12">
        <v>386.54</v>
      </c>
      <c r="K362" s="12">
        <v>475.64</v>
      </c>
      <c r="L362" s="12">
        <v>570.36</v>
      </c>
      <c r="M362" s="12">
        <v>671.03</v>
      </c>
      <c r="N362" s="12">
        <v>778.01</v>
      </c>
      <c r="O362" s="12">
        <v>891.65</v>
      </c>
      <c r="P362" s="12">
        <v>1012.38</v>
      </c>
      <c r="Q362" s="12">
        <v>1140.6099999999999</v>
      </c>
      <c r="R362" s="12">
        <v>1276.78</v>
      </c>
      <c r="S362" s="12">
        <v>1421.37</v>
      </c>
      <c r="T362" s="12">
        <v>1574.87</v>
      </c>
      <c r="U362" s="12">
        <v>1737.81</v>
      </c>
      <c r="V362" s="12">
        <v>1910.77</v>
      </c>
      <c r="W362" s="12">
        <v>2094.3200000000002</v>
      </c>
      <c r="X362" s="12">
        <v>2289.06</v>
      </c>
      <c r="Y362" s="12">
        <v>2477</v>
      </c>
      <c r="Z362" s="12">
        <v>2674.42</v>
      </c>
      <c r="AA362" s="12">
        <v>2881.73</v>
      </c>
      <c r="AB362" s="12">
        <v>3099.41</v>
      </c>
      <c r="AC362" s="12">
        <v>3327.98</v>
      </c>
      <c r="AD362" s="12">
        <v>3568.01</v>
      </c>
      <c r="AE362" s="12">
        <v>3820.16</v>
      </c>
      <c r="AF362" s="12">
        <v>4085.25</v>
      </c>
      <c r="AG362" s="12">
        <v>4364.26</v>
      </c>
      <c r="AH362" s="12">
        <v>4658.41</v>
      </c>
      <c r="AI362" s="12">
        <v>4894.97</v>
      </c>
      <c r="AJ362" s="12">
        <v>5146.8999999999996</v>
      </c>
      <c r="AK362" s="12">
        <v>5415.98</v>
      </c>
      <c r="AL362" s="12">
        <v>5704.19</v>
      </c>
      <c r="AM362" s="12">
        <v>6013.81</v>
      </c>
      <c r="AN362" s="12">
        <v>6347.46</v>
      </c>
      <c r="AO362" s="12">
        <v>6708.09</v>
      </c>
      <c r="AP362" s="12">
        <v>7098.83</v>
      </c>
      <c r="AQ362" s="12">
        <v>7523</v>
      </c>
      <c r="AR362" s="12">
        <v>7984.21</v>
      </c>
      <c r="AS362" s="12">
        <v>8486.26</v>
      </c>
      <c r="AT362" s="12">
        <v>9033.4699999999993</v>
      </c>
      <c r="AU362" s="12">
        <v>9630.73</v>
      </c>
      <c r="AV362" s="12">
        <v>10283.700000000001</v>
      </c>
      <c r="AW362" s="12">
        <v>10998.83</v>
      </c>
      <c r="AX362" s="12">
        <v>11783.57</v>
      </c>
      <c r="AY362" s="12">
        <v>12649.75</v>
      </c>
      <c r="AZ362" s="12">
        <v>13608.62</v>
      </c>
      <c r="BA362" s="12">
        <v>14673.62</v>
      </c>
      <c r="BB362" s="12">
        <v>15860.51</v>
      </c>
      <c r="BC362" s="12">
        <v>17190.240000000002</v>
      </c>
      <c r="BD362" s="12">
        <v>18682.599999999999</v>
      </c>
      <c r="BE362" s="12">
        <v>20369.71</v>
      </c>
      <c r="BF362" s="12">
        <v>22292.59</v>
      </c>
      <c r="BG362" s="12">
        <v>24503.63</v>
      </c>
      <c r="BH362" s="12">
        <v>27071.94</v>
      </c>
      <c r="BI362" s="12">
        <v>30090</v>
      </c>
      <c r="BJ362" s="12">
        <v>33680.79</v>
      </c>
      <c r="BK362" s="12">
        <v>38009.31</v>
      </c>
      <c r="BL362" s="12">
        <v>0</v>
      </c>
      <c r="BM362" s="12">
        <v>0</v>
      </c>
      <c r="BN362" s="12">
        <v>0</v>
      </c>
      <c r="BO362" s="12">
        <v>0</v>
      </c>
      <c r="BP362" s="12">
        <v>0</v>
      </c>
      <c r="BQ362" s="12">
        <v>0</v>
      </c>
      <c r="BR362" s="12">
        <v>0</v>
      </c>
      <c r="BS362" s="12">
        <v>0</v>
      </c>
      <c r="BT362" s="12">
        <v>0</v>
      </c>
      <c r="BU362" s="12">
        <v>0</v>
      </c>
      <c r="BV362" s="12">
        <v>0</v>
      </c>
      <c r="BW362" s="12">
        <v>0</v>
      </c>
      <c r="BX362" s="12">
        <v>0</v>
      </c>
      <c r="BY362" s="12">
        <v>0</v>
      </c>
      <c r="BZ362" s="12">
        <v>0</v>
      </c>
      <c r="CA362" s="12">
        <v>0</v>
      </c>
      <c r="CB362" s="12">
        <v>0</v>
      </c>
      <c r="CC362" s="12">
        <v>0</v>
      </c>
      <c r="CD362" s="12">
        <v>0</v>
      </c>
      <c r="CE362" s="12">
        <v>0</v>
      </c>
      <c r="CF362" s="12">
        <v>0</v>
      </c>
      <c r="CG362" s="12">
        <v>0</v>
      </c>
      <c r="CH362" s="12">
        <v>0</v>
      </c>
      <c r="CI362" s="12">
        <v>0</v>
      </c>
      <c r="CJ362" s="12">
        <v>0</v>
      </c>
      <c r="CK362" s="12">
        <v>0</v>
      </c>
      <c r="CL362" s="12">
        <v>0</v>
      </c>
      <c r="CM362" s="12">
        <v>0</v>
      </c>
      <c r="CN362" s="12">
        <v>0</v>
      </c>
      <c r="CO362" s="12">
        <v>0</v>
      </c>
      <c r="CP362" s="12">
        <v>0</v>
      </c>
      <c r="CQ362" s="12">
        <v>0</v>
      </c>
      <c r="CR362" s="12">
        <v>0</v>
      </c>
      <c r="CS362" s="12">
        <v>0</v>
      </c>
      <c r="CT362" s="12">
        <v>0</v>
      </c>
      <c r="CU362" s="12">
        <v>0</v>
      </c>
      <c r="CV362" s="12">
        <v>0</v>
      </c>
      <c r="CW362" s="12">
        <v>0</v>
      </c>
      <c r="CX362" s="12">
        <v>0</v>
      </c>
      <c r="CY362" s="12">
        <v>0</v>
      </c>
      <c r="CZ362" s="12">
        <v>0</v>
      </c>
      <c r="DA362" s="12">
        <v>0</v>
      </c>
      <c r="DB362" s="12">
        <v>0</v>
      </c>
      <c r="DC362" s="12">
        <v>0</v>
      </c>
      <c r="DD362" s="12">
        <v>0</v>
      </c>
      <c r="DE362" s="13">
        <v>0</v>
      </c>
      <c r="DF362" s="10">
        <v>0</v>
      </c>
      <c r="DG362" s="1">
        <f t="shared" si="5"/>
        <v>60</v>
      </c>
    </row>
    <row r="363" spans="1:111" ht="16.5" x14ac:dyDescent="0.35">
      <c r="A363" s="12">
        <v>21</v>
      </c>
      <c r="B363" s="11">
        <v>1</v>
      </c>
      <c r="C363" s="11">
        <v>30</v>
      </c>
      <c r="D363" s="12" t="s">
        <v>86</v>
      </c>
      <c r="E363" s="12">
        <v>37.14</v>
      </c>
      <c r="F363" s="12">
        <v>95.59</v>
      </c>
      <c r="G363" s="12">
        <v>157.79</v>
      </c>
      <c r="H363" s="12">
        <v>235.58</v>
      </c>
      <c r="I363" s="12">
        <v>318.39999999999998</v>
      </c>
      <c r="J363" s="12">
        <v>406.54</v>
      </c>
      <c r="K363" s="12">
        <v>500.3</v>
      </c>
      <c r="L363" s="12">
        <v>600</v>
      </c>
      <c r="M363" s="12">
        <v>706</v>
      </c>
      <c r="N363" s="12">
        <v>818.67</v>
      </c>
      <c r="O363" s="12">
        <v>938.42</v>
      </c>
      <c r="P363" s="12">
        <v>1065.6600000000001</v>
      </c>
      <c r="Q363" s="12">
        <v>1200.83</v>
      </c>
      <c r="R363" s="12">
        <v>1344.41</v>
      </c>
      <c r="S363" s="12">
        <v>1496.89</v>
      </c>
      <c r="T363" s="12">
        <v>1658.8</v>
      </c>
      <c r="U363" s="12">
        <v>1830.73</v>
      </c>
      <c r="V363" s="12">
        <v>2013.25</v>
      </c>
      <c r="W363" s="12">
        <v>2206.9699999999998</v>
      </c>
      <c r="X363" s="12">
        <v>2412.5</v>
      </c>
      <c r="Y363" s="12">
        <v>2610.91</v>
      </c>
      <c r="Z363" s="12">
        <v>2819.3</v>
      </c>
      <c r="AA363" s="12">
        <v>3038.17</v>
      </c>
      <c r="AB363" s="12">
        <v>3268.04</v>
      </c>
      <c r="AC363" s="12">
        <v>3509.49</v>
      </c>
      <c r="AD363" s="12">
        <v>3763.19</v>
      </c>
      <c r="AE363" s="12">
        <v>4029.97</v>
      </c>
      <c r="AF363" s="12">
        <v>4310.84</v>
      </c>
      <c r="AG363" s="12">
        <v>4607</v>
      </c>
      <c r="AH363" s="12">
        <v>4919.8999999999996</v>
      </c>
      <c r="AI363" s="12">
        <v>5173.1099999999997</v>
      </c>
      <c r="AJ363" s="12">
        <v>5443.56</v>
      </c>
      <c r="AK363" s="12">
        <v>5733.24</v>
      </c>
      <c r="AL363" s="12">
        <v>6044.44</v>
      </c>
      <c r="AM363" s="12">
        <v>6379.78</v>
      </c>
      <c r="AN363" s="12">
        <v>6742.25</v>
      </c>
      <c r="AO363" s="12">
        <v>7134.98</v>
      </c>
      <c r="AP363" s="12">
        <v>7561.31</v>
      </c>
      <c r="AQ363" s="12">
        <v>8024.87</v>
      </c>
      <c r="AR363" s="12">
        <v>8529.4699999999993</v>
      </c>
      <c r="AS363" s="12">
        <v>9079.4699999999993</v>
      </c>
      <c r="AT363" s="12">
        <v>9679.77</v>
      </c>
      <c r="AU363" s="12">
        <v>10336.07</v>
      </c>
      <c r="AV363" s="12">
        <v>11054.84</v>
      </c>
      <c r="AW363" s="12">
        <v>11843.57</v>
      </c>
      <c r="AX363" s="12">
        <v>12714.17</v>
      </c>
      <c r="AY363" s="12">
        <v>13677.91</v>
      </c>
      <c r="AZ363" s="12">
        <v>14748.34</v>
      </c>
      <c r="BA363" s="12">
        <v>15941.28</v>
      </c>
      <c r="BB363" s="12">
        <v>17277.78</v>
      </c>
      <c r="BC363" s="12">
        <v>18777.73</v>
      </c>
      <c r="BD363" s="12">
        <v>20473.439999999999</v>
      </c>
      <c r="BE363" s="12">
        <v>22406.11</v>
      </c>
      <c r="BF363" s="12">
        <v>24628.41</v>
      </c>
      <c r="BG363" s="12">
        <v>27209.8</v>
      </c>
      <c r="BH363" s="12">
        <v>30243.23</v>
      </c>
      <c r="BI363" s="12">
        <v>33852.31</v>
      </c>
      <c r="BJ363" s="12">
        <v>38202.86</v>
      </c>
      <c r="BK363" s="12">
        <v>0</v>
      </c>
      <c r="BL363" s="12">
        <v>0</v>
      </c>
      <c r="BM363" s="12">
        <v>0</v>
      </c>
      <c r="BN363" s="12">
        <v>0</v>
      </c>
      <c r="BO363" s="12">
        <v>0</v>
      </c>
      <c r="BP363" s="12">
        <v>0</v>
      </c>
      <c r="BQ363" s="12">
        <v>0</v>
      </c>
      <c r="BR363" s="12">
        <v>0</v>
      </c>
      <c r="BS363" s="12">
        <v>0</v>
      </c>
      <c r="BT363" s="12">
        <v>0</v>
      </c>
      <c r="BU363" s="12">
        <v>0</v>
      </c>
      <c r="BV363" s="12">
        <v>0</v>
      </c>
      <c r="BW363" s="12">
        <v>0</v>
      </c>
      <c r="BX363" s="12">
        <v>0</v>
      </c>
      <c r="BY363" s="12">
        <v>0</v>
      </c>
      <c r="BZ363" s="12">
        <v>0</v>
      </c>
      <c r="CA363" s="12">
        <v>0</v>
      </c>
      <c r="CB363" s="12">
        <v>0</v>
      </c>
      <c r="CC363" s="12">
        <v>0</v>
      </c>
      <c r="CD363" s="12">
        <v>0</v>
      </c>
      <c r="CE363" s="12">
        <v>0</v>
      </c>
      <c r="CF363" s="12">
        <v>0</v>
      </c>
      <c r="CG363" s="12">
        <v>0</v>
      </c>
      <c r="CH363" s="12">
        <v>0</v>
      </c>
      <c r="CI363" s="12">
        <v>0</v>
      </c>
      <c r="CJ363" s="12">
        <v>0</v>
      </c>
      <c r="CK363" s="12">
        <v>0</v>
      </c>
      <c r="CL363" s="12">
        <v>0</v>
      </c>
      <c r="CM363" s="12">
        <v>0</v>
      </c>
      <c r="CN363" s="12">
        <v>0</v>
      </c>
      <c r="CO363" s="12">
        <v>0</v>
      </c>
      <c r="CP363" s="12">
        <v>0</v>
      </c>
      <c r="CQ363" s="12">
        <v>0</v>
      </c>
      <c r="CR363" s="12">
        <v>0</v>
      </c>
      <c r="CS363" s="12">
        <v>0</v>
      </c>
      <c r="CT363" s="12">
        <v>0</v>
      </c>
      <c r="CU363" s="12">
        <v>0</v>
      </c>
      <c r="CV363" s="12">
        <v>0</v>
      </c>
      <c r="CW363" s="12">
        <v>0</v>
      </c>
      <c r="CX363" s="12">
        <v>0</v>
      </c>
      <c r="CY363" s="12">
        <v>0</v>
      </c>
      <c r="CZ363" s="12">
        <v>0</v>
      </c>
      <c r="DA363" s="12">
        <v>0</v>
      </c>
      <c r="DB363" s="12">
        <v>0</v>
      </c>
      <c r="DC363" s="12">
        <v>0</v>
      </c>
      <c r="DD363" s="12">
        <v>0</v>
      </c>
      <c r="DE363" s="13">
        <v>0</v>
      </c>
      <c r="DF363" s="10">
        <v>0</v>
      </c>
      <c r="DG363" s="1">
        <f t="shared" si="5"/>
        <v>59</v>
      </c>
    </row>
    <row r="364" spans="1:111" ht="16.5" x14ac:dyDescent="0.35">
      <c r="A364" s="12">
        <v>22</v>
      </c>
      <c r="B364" s="11">
        <v>1</v>
      </c>
      <c r="C364" s="11">
        <v>30</v>
      </c>
      <c r="D364" s="12" t="s">
        <v>86</v>
      </c>
      <c r="E364" s="12">
        <v>39.049999999999997</v>
      </c>
      <c r="F364" s="12">
        <v>100.53</v>
      </c>
      <c r="G364" s="12">
        <v>165.95</v>
      </c>
      <c r="H364" s="12">
        <v>247.81</v>
      </c>
      <c r="I364" s="12">
        <v>334.97</v>
      </c>
      <c r="J364" s="12">
        <v>427.74</v>
      </c>
      <c r="K364" s="12">
        <v>526.46</v>
      </c>
      <c r="L364" s="12">
        <v>631.46</v>
      </c>
      <c r="M364" s="12">
        <v>743.13</v>
      </c>
      <c r="N364" s="12">
        <v>861.87</v>
      </c>
      <c r="O364" s="12">
        <v>988.1</v>
      </c>
      <c r="P364" s="12">
        <v>1122.25</v>
      </c>
      <c r="Q364" s="12">
        <v>1264.8</v>
      </c>
      <c r="R364" s="12">
        <v>1416.24</v>
      </c>
      <c r="S364" s="12">
        <v>1577.1</v>
      </c>
      <c r="T364" s="12">
        <v>1747.97</v>
      </c>
      <c r="U364" s="12">
        <v>1929.45</v>
      </c>
      <c r="V364" s="12">
        <v>2122.13</v>
      </c>
      <c r="W364" s="12">
        <v>2326.64</v>
      </c>
      <c r="X364" s="12">
        <v>2543.64</v>
      </c>
      <c r="Y364" s="12">
        <v>2753.13</v>
      </c>
      <c r="Z364" s="12">
        <v>2973.2</v>
      </c>
      <c r="AA364" s="12">
        <v>3204.38</v>
      </c>
      <c r="AB364" s="12">
        <v>3447.26</v>
      </c>
      <c r="AC364" s="12">
        <v>3702.52</v>
      </c>
      <c r="AD364" s="12">
        <v>3971.01</v>
      </c>
      <c r="AE364" s="12">
        <v>4253.7299999999996</v>
      </c>
      <c r="AF364" s="12">
        <v>4551.8999999999996</v>
      </c>
      <c r="AG364" s="12">
        <v>4866.9799999999996</v>
      </c>
      <c r="AH364" s="12">
        <v>5200.6099999999997</v>
      </c>
      <c r="AI364" s="12">
        <v>5472.5</v>
      </c>
      <c r="AJ364" s="12">
        <v>5763.72</v>
      </c>
      <c r="AK364" s="12">
        <v>6076.57</v>
      </c>
      <c r="AL364" s="12">
        <v>6413.7</v>
      </c>
      <c r="AM364" s="12">
        <v>6778.09</v>
      </c>
      <c r="AN364" s="12">
        <v>7172.91</v>
      </c>
      <c r="AO364" s="12">
        <v>7601.51</v>
      </c>
      <c r="AP364" s="12">
        <v>8067.53</v>
      </c>
      <c r="AQ364" s="12">
        <v>8574.82</v>
      </c>
      <c r="AR364" s="12">
        <v>9127.74</v>
      </c>
      <c r="AS364" s="12">
        <v>9731.23</v>
      </c>
      <c r="AT364" s="12">
        <v>10391.02</v>
      </c>
      <c r="AU364" s="12">
        <v>11113.61</v>
      </c>
      <c r="AV364" s="12">
        <v>11906.54</v>
      </c>
      <c r="AW364" s="12">
        <v>12781.76</v>
      </c>
      <c r="AX364" s="12">
        <v>13750.63</v>
      </c>
      <c r="AY364" s="12">
        <v>14826.75</v>
      </c>
      <c r="AZ364" s="12">
        <v>16026.03</v>
      </c>
      <c r="BA364" s="12">
        <v>17369.63</v>
      </c>
      <c r="BB364" s="12">
        <v>18877.560000000001</v>
      </c>
      <c r="BC364" s="12">
        <v>20582.28</v>
      </c>
      <c r="BD364" s="12">
        <v>22525.23</v>
      </c>
      <c r="BE364" s="12">
        <v>24759.34</v>
      </c>
      <c r="BF364" s="12">
        <v>27354.46</v>
      </c>
      <c r="BG364" s="12">
        <v>30404.01</v>
      </c>
      <c r="BH364" s="12">
        <v>34032.28</v>
      </c>
      <c r="BI364" s="12">
        <v>38405.96</v>
      </c>
      <c r="BJ364" s="12">
        <v>0</v>
      </c>
      <c r="BK364" s="12">
        <v>0</v>
      </c>
      <c r="BL364" s="12">
        <v>0</v>
      </c>
      <c r="BM364" s="12">
        <v>0</v>
      </c>
      <c r="BN364" s="12">
        <v>0</v>
      </c>
      <c r="BO364" s="12">
        <v>0</v>
      </c>
      <c r="BP364" s="12">
        <v>0</v>
      </c>
      <c r="BQ364" s="12">
        <v>0</v>
      </c>
      <c r="BR364" s="12">
        <v>0</v>
      </c>
      <c r="BS364" s="12">
        <v>0</v>
      </c>
      <c r="BT364" s="12">
        <v>0</v>
      </c>
      <c r="BU364" s="12">
        <v>0</v>
      </c>
      <c r="BV364" s="12">
        <v>0</v>
      </c>
      <c r="BW364" s="12">
        <v>0</v>
      </c>
      <c r="BX364" s="12">
        <v>0</v>
      </c>
      <c r="BY364" s="12">
        <v>0</v>
      </c>
      <c r="BZ364" s="12">
        <v>0</v>
      </c>
      <c r="CA364" s="12">
        <v>0</v>
      </c>
      <c r="CB364" s="12">
        <v>0</v>
      </c>
      <c r="CC364" s="12">
        <v>0</v>
      </c>
      <c r="CD364" s="12">
        <v>0</v>
      </c>
      <c r="CE364" s="12">
        <v>0</v>
      </c>
      <c r="CF364" s="12">
        <v>0</v>
      </c>
      <c r="CG364" s="12">
        <v>0</v>
      </c>
      <c r="CH364" s="12">
        <v>0</v>
      </c>
      <c r="CI364" s="12">
        <v>0</v>
      </c>
      <c r="CJ364" s="12">
        <v>0</v>
      </c>
      <c r="CK364" s="12">
        <v>0</v>
      </c>
      <c r="CL364" s="12">
        <v>0</v>
      </c>
      <c r="CM364" s="12">
        <v>0</v>
      </c>
      <c r="CN364" s="12">
        <v>0</v>
      </c>
      <c r="CO364" s="12">
        <v>0</v>
      </c>
      <c r="CP364" s="12">
        <v>0</v>
      </c>
      <c r="CQ364" s="12">
        <v>0</v>
      </c>
      <c r="CR364" s="12">
        <v>0</v>
      </c>
      <c r="CS364" s="12">
        <v>0</v>
      </c>
      <c r="CT364" s="12">
        <v>0</v>
      </c>
      <c r="CU364" s="12">
        <v>0</v>
      </c>
      <c r="CV364" s="12">
        <v>0</v>
      </c>
      <c r="CW364" s="12">
        <v>0</v>
      </c>
      <c r="CX364" s="12">
        <v>0</v>
      </c>
      <c r="CY364" s="12">
        <v>0</v>
      </c>
      <c r="CZ364" s="12">
        <v>0</v>
      </c>
      <c r="DA364" s="12">
        <v>0</v>
      </c>
      <c r="DB364" s="12">
        <v>0</v>
      </c>
      <c r="DC364" s="12">
        <v>0</v>
      </c>
      <c r="DD364" s="12">
        <v>0</v>
      </c>
      <c r="DE364" s="13">
        <v>0</v>
      </c>
      <c r="DF364" s="10">
        <v>0</v>
      </c>
      <c r="DG364" s="1">
        <f t="shared" si="5"/>
        <v>58</v>
      </c>
    </row>
    <row r="365" spans="1:111" ht="16.5" x14ac:dyDescent="0.35">
      <c r="A365" s="12">
        <v>23</v>
      </c>
      <c r="B365" s="11">
        <v>1</v>
      </c>
      <c r="C365" s="11">
        <v>30</v>
      </c>
      <c r="D365" s="12" t="s">
        <v>86</v>
      </c>
      <c r="E365" s="12">
        <v>41.07</v>
      </c>
      <c r="F365" s="12">
        <v>105.76</v>
      </c>
      <c r="G365" s="12">
        <v>174.61</v>
      </c>
      <c r="H365" s="12">
        <v>260.77</v>
      </c>
      <c r="I365" s="12">
        <v>352.54</v>
      </c>
      <c r="J365" s="12">
        <v>450.25</v>
      </c>
      <c r="K365" s="12">
        <v>554.24</v>
      </c>
      <c r="L365" s="12">
        <v>664.89</v>
      </c>
      <c r="M365" s="12">
        <v>782.6</v>
      </c>
      <c r="N365" s="12">
        <v>907.8</v>
      </c>
      <c r="O365" s="12">
        <v>1040.9100000000001</v>
      </c>
      <c r="P365" s="12">
        <v>1182.4100000000001</v>
      </c>
      <c r="Q365" s="12">
        <v>1332.78</v>
      </c>
      <c r="R365" s="12">
        <v>1492.58</v>
      </c>
      <c r="S365" s="12">
        <v>1662.38</v>
      </c>
      <c r="T365" s="12">
        <v>1842.79</v>
      </c>
      <c r="U365" s="12">
        <v>2034.41</v>
      </c>
      <c r="V365" s="12">
        <v>2237.88</v>
      </c>
      <c r="W365" s="12">
        <v>2453.86</v>
      </c>
      <c r="X365" s="12">
        <v>2683.02</v>
      </c>
      <c r="Y365" s="12">
        <v>2904.31</v>
      </c>
      <c r="Z365" s="12">
        <v>3136.82</v>
      </c>
      <c r="AA365" s="12">
        <v>3381.15</v>
      </c>
      <c r="AB365" s="12">
        <v>3638</v>
      </c>
      <c r="AC365" s="12">
        <v>3908.21</v>
      </c>
      <c r="AD365" s="12">
        <v>4192.8</v>
      </c>
      <c r="AE365" s="12">
        <v>4493</v>
      </c>
      <c r="AF365" s="12">
        <v>4810.26</v>
      </c>
      <c r="AG365" s="12">
        <v>5146.24</v>
      </c>
      <c r="AH365" s="12">
        <v>5502.89</v>
      </c>
      <c r="AI365" s="12">
        <v>5795.73</v>
      </c>
      <c r="AJ365" s="12">
        <v>6110.32</v>
      </c>
      <c r="AK365" s="12">
        <v>6449.32</v>
      </c>
      <c r="AL365" s="12">
        <v>6815.74</v>
      </c>
      <c r="AM365" s="12">
        <v>7212.75</v>
      </c>
      <c r="AN365" s="12">
        <v>7643.73</v>
      </c>
      <c r="AO365" s="12">
        <v>8112.34</v>
      </c>
      <c r="AP365" s="12">
        <v>8622.44</v>
      </c>
      <c r="AQ365" s="12">
        <v>9178.43</v>
      </c>
      <c r="AR365" s="12">
        <v>9785.2800000000007</v>
      </c>
      <c r="AS365" s="12">
        <v>10448.73</v>
      </c>
      <c r="AT365" s="12">
        <v>11175.33</v>
      </c>
      <c r="AU365" s="12">
        <v>11972.67</v>
      </c>
      <c r="AV365" s="12">
        <v>12852.75</v>
      </c>
      <c r="AW365" s="12">
        <v>13827</v>
      </c>
      <c r="AX365" s="12">
        <v>14909.09</v>
      </c>
      <c r="AY365" s="12">
        <v>16115.03</v>
      </c>
      <c r="AZ365" s="12">
        <v>17466.099999999999</v>
      </c>
      <c r="BA365" s="12">
        <v>18982.41</v>
      </c>
      <c r="BB365" s="12">
        <v>20696.599999999999</v>
      </c>
      <c r="BC365" s="12">
        <v>22650.33</v>
      </c>
      <c r="BD365" s="12">
        <v>24896.85</v>
      </c>
      <c r="BE365" s="12">
        <v>27506.38</v>
      </c>
      <c r="BF365" s="12">
        <v>30572.880000000001</v>
      </c>
      <c r="BG365" s="12">
        <v>34221.29</v>
      </c>
      <c r="BH365" s="12">
        <v>38619.269999999997</v>
      </c>
      <c r="BI365" s="12">
        <v>0</v>
      </c>
      <c r="BJ365" s="12">
        <v>0</v>
      </c>
      <c r="BK365" s="12">
        <v>0</v>
      </c>
      <c r="BL365" s="12">
        <v>0</v>
      </c>
      <c r="BM365" s="12">
        <v>0</v>
      </c>
      <c r="BN365" s="12">
        <v>0</v>
      </c>
      <c r="BO365" s="12">
        <v>0</v>
      </c>
      <c r="BP365" s="12">
        <v>0</v>
      </c>
      <c r="BQ365" s="12">
        <v>0</v>
      </c>
      <c r="BR365" s="12">
        <v>0</v>
      </c>
      <c r="BS365" s="12">
        <v>0</v>
      </c>
      <c r="BT365" s="12">
        <v>0</v>
      </c>
      <c r="BU365" s="12">
        <v>0</v>
      </c>
      <c r="BV365" s="12">
        <v>0</v>
      </c>
      <c r="BW365" s="12">
        <v>0</v>
      </c>
      <c r="BX365" s="12">
        <v>0</v>
      </c>
      <c r="BY365" s="12">
        <v>0</v>
      </c>
      <c r="BZ365" s="12">
        <v>0</v>
      </c>
      <c r="CA365" s="12">
        <v>0</v>
      </c>
      <c r="CB365" s="12">
        <v>0</v>
      </c>
      <c r="CC365" s="12">
        <v>0</v>
      </c>
      <c r="CD365" s="12">
        <v>0</v>
      </c>
      <c r="CE365" s="12">
        <v>0</v>
      </c>
      <c r="CF365" s="12">
        <v>0</v>
      </c>
      <c r="CG365" s="12">
        <v>0</v>
      </c>
      <c r="CH365" s="12">
        <v>0</v>
      </c>
      <c r="CI365" s="12">
        <v>0</v>
      </c>
      <c r="CJ365" s="12">
        <v>0</v>
      </c>
      <c r="CK365" s="12">
        <v>0</v>
      </c>
      <c r="CL365" s="12">
        <v>0</v>
      </c>
      <c r="CM365" s="12">
        <v>0</v>
      </c>
      <c r="CN365" s="12">
        <v>0</v>
      </c>
      <c r="CO365" s="12">
        <v>0</v>
      </c>
      <c r="CP365" s="12">
        <v>0</v>
      </c>
      <c r="CQ365" s="12">
        <v>0</v>
      </c>
      <c r="CR365" s="12">
        <v>0</v>
      </c>
      <c r="CS365" s="12">
        <v>0</v>
      </c>
      <c r="CT365" s="12">
        <v>0</v>
      </c>
      <c r="CU365" s="12">
        <v>0</v>
      </c>
      <c r="CV365" s="12">
        <v>0</v>
      </c>
      <c r="CW365" s="12">
        <v>0</v>
      </c>
      <c r="CX365" s="12">
        <v>0</v>
      </c>
      <c r="CY365" s="12">
        <v>0</v>
      </c>
      <c r="CZ365" s="12">
        <v>0</v>
      </c>
      <c r="DA365" s="12">
        <v>0</v>
      </c>
      <c r="DB365" s="12">
        <v>0</v>
      </c>
      <c r="DC365" s="12">
        <v>0</v>
      </c>
      <c r="DD365" s="12">
        <v>0</v>
      </c>
      <c r="DE365" s="13">
        <v>0</v>
      </c>
      <c r="DF365" s="10">
        <v>0</v>
      </c>
      <c r="DG365" s="1">
        <f t="shared" si="5"/>
        <v>57</v>
      </c>
    </row>
    <row r="366" spans="1:111" ht="16.5" x14ac:dyDescent="0.35">
      <c r="A366" s="12">
        <v>24</v>
      </c>
      <c r="B366" s="11">
        <v>1</v>
      </c>
      <c r="C366" s="11">
        <v>30</v>
      </c>
      <c r="D366" s="12" t="s">
        <v>86</v>
      </c>
      <c r="E366" s="12">
        <v>43.21</v>
      </c>
      <c r="F366" s="12">
        <v>111.31</v>
      </c>
      <c r="G366" s="12">
        <v>183.8</v>
      </c>
      <c r="H366" s="12">
        <v>274.55</v>
      </c>
      <c r="I366" s="12">
        <v>371.22</v>
      </c>
      <c r="J366" s="12">
        <v>474.18</v>
      </c>
      <c r="K366" s="12">
        <v>583.79</v>
      </c>
      <c r="L366" s="12">
        <v>700.46</v>
      </c>
      <c r="M366" s="12">
        <v>824.61</v>
      </c>
      <c r="N366" s="12">
        <v>956.66</v>
      </c>
      <c r="O366" s="12">
        <v>1097.0899999999999</v>
      </c>
      <c r="P366" s="12">
        <v>1246.3900000000001</v>
      </c>
      <c r="Q366" s="12">
        <v>1405.1</v>
      </c>
      <c r="R366" s="12">
        <v>1573.81</v>
      </c>
      <c r="S366" s="12">
        <v>1753.13</v>
      </c>
      <c r="T366" s="12">
        <v>1943.68</v>
      </c>
      <c r="U366" s="12">
        <v>2146.09</v>
      </c>
      <c r="V366" s="12">
        <v>2361.04</v>
      </c>
      <c r="W366" s="12">
        <v>2589.19</v>
      </c>
      <c r="X366" s="12">
        <v>2831.3</v>
      </c>
      <c r="Y366" s="12">
        <v>3065.18</v>
      </c>
      <c r="Z366" s="12">
        <v>3310.99</v>
      </c>
      <c r="AA366" s="12">
        <v>3569.45</v>
      </c>
      <c r="AB366" s="12">
        <v>3841.41</v>
      </c>
      <c r="AC366" s="12">
        <v>4127.8900000000003</v>
      </c>
      <c r="AD366" s="12">
        <v>4430.13</v>
      </c>
      <c r="AE366" s="12">
        <v>4749.59</v>
      </c>
      <c r="AF366" s="12">
        <v>5087.9399999999996</v>
      </c>
      <c r="AG366" s="12">
        <v>5447.14</v>
      </c>
      <c r="AH366" s="12">
        <v>5829.37</v>
      </c>
      <c r="AI366" s="12">
        <v>6145.79</v>
      </c>
      <c r="AJ366" s="12">
        <v>6486.76</v>
      </c>
      <c r="AK366" s="12">
        <v>6855.3</v>
      </c>
      <c r="AL366" s="12">
        <v>7254.62</v>
      </c>
      <c r="AM366" s="12">
        <v>7688.1</v>
      </c>
      <c r="AN366" s="12">
        <v>8159.42</v>
      </c>
      <c r="AO366" s="12">
        <v>8672.49</v>
      </c>
      <c r="AP366" s="12">
        <v>9231.7099999999991</v>
      </c>
      <c r="AQ366" s="12">
        <v>9842.08</v>
      </c>
      <c r="AR366" s="12">
        <v>10509.38</v>
      </c>
      <c r="AS366" s="12">
        <v>11240.2</v>
      </c>
      <c r="AT366" s="12">
        <v>12042.16</v>
      </c>
      <c r="AU366" s="12">
        <v>12927.35</v>
      </c>
      <c r="AV366" s="12">
        <v>13907.26</v>
      </c>
      <c r="AW366" s="12">
        <v>14995.63</v>
      </c>
      <c r="AX366" s="12">
        <v>16208.57</v>
      </c>
      <c r="AY366" s="12">
        <v>17567.490000000002</v>
      </c>
      <c r="AZ366" s="12">
        <v>19092.59</v>
      </c>
      <c r="BA366" s="12">
        <v>20816.73</v>
      </c>
      <c r="BB366" s="12">
        <v>22781.81</v>
      </c>
      <c r="BC366" s="12">
        <v>25041.37</v>
      </c>
      <c r="BD366" s="12">
        <v>27666.05</v>
      </c>
      <c r="BE366" s="12">
        <v>30750.34</v>
      </c>
      <c r="BF366" s="12">
        <v>34419.93</v>
      </c>
      <c r="BG366" s="12">
        <v>38843.440000000002</v>
      </c>
      <c r="BH366" s="12">
        <v>0</v>
      </c>
      <c r="BI366" s="12">
        <v>0</v>
      </c>
      <c r="BJ366" s="12">
        <v>0</v>
      </c>
      <c r="BK366" s="12">
        <v>0</v>
      </c>
      <c r="BL366" s="12">
        <v>0</v>
      </c>
      <c r="BM366" s="12">
        <v>0</v>
      </c>
      <c r="BN366" s="12">
        <v>0</v>
      </c>
      <c r="BO366" s="12">
        <v>0</v>
      </c>
      <c r="BP366" s="12">
        <v>0</v>
      </c>
      <c r="BQ366" s="12">
        <v>0</v>
      </c>
      <c r="BR366" s="12">
        <v>0</v>
      </c>
      <c r="BS366" s="12">
        <v>0</v>
      </c>
      <c r="BT366" s="12">
        <v>0</v>
      </c>
      <c r="BU366" s="12">
        <v>0</v>
      </c>
      <c r="BV366" s="12">
        <v>0</v>
      </c>
      <c r="BW366" s="12">
        <v>0</v>
      </c>
      <c r="BX366" s="12">
        <v>0</v>
      </c>
      <c r="BY366" s="12">
        <v>0</v>
      </c>
      <c r="BZ366" s="12">
        <v>0</v>
      </c>
      <c r="CA366" s="12">
        <v>0</v>
      </c>
      <c r="CB366" s="12">
        <v>0</v>
      </c>
      <c r="CC366" s="12">
        <v>0</v>
      </c>
      <c r="CD366" s="12">
        <v>0</v>
      </c>
      <c r="CE366" s="12">
        <v>0</v>
      </c>
      <c r="CF366" s="12">
        <v>0</v>
      </c>
      <c r="CG366" s="12">
        <v>0</v>
      </c>
      <c r="CH366" s="12">
        <v>0</v>
      </c>
      <c r="CI366" s="12">
        <v>0</v>
      </c>
      <c r="CJ366" s="12">
        <v>0</v>
      </c>
      <c r="CK366" s="12">
        <v>0</v>
      </c>
      <c r="CL366" s="12">
        <v>0</v>
      </c>
      <c r="CM366" s="12">
        <v>0</v>
      </c>
      <c r="CN366" s="12">
        <v>0</v>
      </c>
      <c r="CO366" s="12">
        <v>0</v>
      </c>
      <c r="CP366" s="12">
        <v>0</v>
      </c>
      <c r="CQ366" s="12">
        <v>0</v>
      </c>
      <c r="CR366" s="12">
        <v>0</v>
      </c>
      <c r="CS366" s="12">
        <v>0</v>
      </c>
      <c r="CT366" s="12">
        <v>0</v>
      </c>
      <c r="CU366" s="12">
        <v>0</v>
      </c>
      <c r="CV366" s="12">
        <v>0</v>
      </c>
      <c r="CW366" s="12">
        <v>0</v>
      </c>
      <c r="CX366" s="12">
        <v>0</v>
      </c>
      <c r="CY366" s="12">
        <v>0</v>
      </c>
      <c r="CZ366" s="12">
        <v>0</v>
      </c>
      <c r="DA366" s="12">
        <v>0</v>
      </c>
      <c r="DB366" s="12">
        <v>0</v>
      </c>
      <c r="DC366" s="12">
        <v>0</v>
      </c>
      <c r="DD366" s="12">
        <v>0</v>
      </c>
      <c r="DE366" s="13">
        <v>0</v>
      </c>
      <c r="DF366" s="10">
        <v>0</v>
      </c>
      <c r="DG366" s="1">
        <f t="shared" si="5"/>
        <v>56</v>
      </c>
    </row>
    <row r="367" spans="1:111" ht="16.5" x14ac:dyDescent="0.35">
      <c r="A367" s="12">
        <v>25</v>
      </c>
      <c r="B367" s="11">
        <v>1</v>
      </c>
      <c r="C367" s="11">
        <v>30</v>
      </c>
      <c r="D367" s="12" t="s">
        <v>86</v>
      </c>
      <c r="E367" s="12">
        <v>45.49</v>
      </c>
      <c r="F367" s="12">
        <v>117.2</v>
      </c>
      <c r="G367" s="12">
        <v>193.58</v>
      </c>
      <c r="H367" s="12">
        <v>289.2</v>
      </c>
      <c r="I367" s="12">
        <v>391.11</v>
      </c>
      <c r="J367" s="12">
        <v>499.67</v>
      </c>
      <c r="K367" s="12">
        <v>615.28</v>
      </c>
      <c r="L367" s="12">
        <v>738.36</v>
      </c>
      <c r="M367" s="12">
        <v>869.34</v>
      </c>
      <c r="N367" s="12">
        <v>1008.69</v>
      </c>
      <c r="O367" s="12">
        <v>1156.9000000000001</v>
      </c>
      <c r="P367" s="12">
        <v>1314.51</v>
      </c>
      <c r="Q367" s="12">
        <v>1482.12</v>
      </c>
      <c r="R367" s="12">
        <v>1660.34</v>
      </c>
      <c r="S367" s="12">
        <v>1849.8</v>
      </c>
      <c r="T367" s="12">
        <v>2051.15</v>
      </c>
      <c r="U367" s="12">
        <v>2265.0500000000002</v>
      </c>
      <c r="V367" s="12">
        <v>2492.19</v>
      </c>
      <c r="W367" s="12">
        <v>2733.32</v>
      </c>
      <c r="X367" s="12">
        <v>2989.25</v>
      </c>
      <c r="Y367" s="12">
        <v>3236.58</v>
      </c>
      <c r="Z367" s="12">
        <v>3496.69</v>
      </c>
      <c r="AA367" s="12">
        <v>3770.44</v>
      </c>
      <c r="AB367" s="12">
        <v>4058.85</v>
      </c>
      <c r="AC367" s="12">
        <v>4363.17</v>
      </c>
      <c r="AD367" s="12">
        <v>4684.87</v>
      </c>
      <c r="AE367" s="12">
        <v>5025.6099999999997</v>
      </c>
      <c r="AF367" s="12">
        <v>5387.38</v>
      </c>
      <c r="AG367" s="12">
        <v>5772.37</v>
      </c>
      <c r="AH367" s="12">
        <v>6183.13</v>
      </c>
      <c r="AI367" s="12">
        <v>6526.17</v>
      </c>
      <c r="AJ367" s="12">
        <v>6896.95</v>
      </c>
      <c r="AK367" s="12">
        <v>7298.7</v>
      </c>
      <c r="AL367" s="12">
        <v>7734.81</v>
      </c>
      <c r="AM367" s="12">
        <v>8209</v>
      </c>
      <c r="AN367" s="12">
        <v>8725.18</v>
      </c>
      <c r="AO367" s="12">
        <v>9287.7999999999993</v>
      </c>
      <c r="AP367" s="12">
        <v>9901.8799999999992</v>
      </c>
      <c r="AQ367" s="12">
        <v>10573.24</v>
      </c>
      <c r="AR367" s="12">
        <v>11308.5</v>
      </c>
      <c r="AS367" s="12">
        <v>12115.33</v>
      </c>
      <c r="AT367" s="12">
        <v>13005.9</v>
      </c>
      <c r="AU367" s="12">
        <v>13991.76</v>
      </c>
      <c r="AV367" s="12">
        <v>15086.75</v>
      </c>
      <c r="AW367" s="12">
        <v>16307.06</v>
      </c>
      <c r="AX367" s="12">
        <v>17674.23</v>
      </c>
      <c r="AY367" s="12">
        <v>19208.599999999999</v>
      </c>
      <c r="AZ367" s="12">
        <v>20943.21</v>
      </c>
      <c r="BA367" s="12">
        <v>22920.23</v>
      </c>
      <c r="BB367" s="12">
        <v>25193.52</v>
      </c>
      <c r="BC367" s="12">
        <v>27834.15</v>
      </c>
      <c r="BD367" s="12">
        <v>30937.18</v>
      </c>
      <c r="BE367" s="12">
        <v>34629.07</v>
      </c>
      <c r="BF367" s="12">
        <v>39079.449999999997</v>
      </c>
      <c r="BG367" s="12">
        <v>0</v>
      </c>
      <c r="BH367" s="12">
        <v>0</v>
      </c>
      <c r="BI367" s="12">
        <v>0</v>
      </c>
      <c r="BJ367" s="12">
        <v>0</v>
      </c>
      <c r="BK367" s="12">
        <v>0</v>
      </c>
      <c r="BL367" s="12">
        <v>0</v>
      </c>
      <c r="BM367" s="12">
        <v>0</v>
      </c>
      <c r="BN367" s="12">
        <v>0</v>
      </c>
      <c r="BO367" s="12">
        <v>0</v>
      </c>
      <c r="BP367" s="12">
        <v>0</v>
      </c>
      <c r="BQ367" s="12">
        <v>0</v>
      </c>
      <c r="BR367" s="12">
        <v>0</v>
      </c>
      <c r="BS367" s="12">
        <v>0</v>
      </c>
      <c r="BT367" s="12">
        <v>0</v>
      </c>
      <c r="BU367" s="12">
        <v>0</v>
      </c>
      <c r="BV367" s="12">
        <v>0</v>
      </c>
      <c r="BW367" s="12">
        <v>0</v>
      </c>
      <c r="BX367" s="12">
        <v>0</v>
      </c>
      <c r="BY367" s="12">
        <v>0</v>
      </c>
      <c r="BZ367" s="12">
        <v>0</v>
      </c>
      <c r="CA367" s="12">
        <v>0</v>
      </c>
      <c r="CB367" s="12">
        <v>0</v>
      </c>
      <c r="CC367" s="12">
        <v>0</v>
      </c>
      <c r="CD367" s="12">
        <v>0</v>
      </c>
      <c r="CE367" s="12">
        <v>0</v>
      </c>
      <c r="CF367" s="12">
        <v>0</v>
      </c>
      <c r="CG367" s="12">
        <v>0</v>
      </c>
      <c r="CH367" s="12">
        <v>0</v>
      </c>
      <c r="CI367" s="12">
        <v>0</v>
      </c>
      <c r="CJ367" s="12">
        <v>0</v>
      </c>
      <c r="CK367" s="12">
        <v>0</v>
      </c>
      <c r="CL367" s="12">
        <v>0</v>
      </c>
      <c r="CM367" s="12">
        <v>0</v>
      </c>
      <c r="CN367" s="12">
        <v>0</v>
      </c>
      <c r="CO367" s="12">
        <v>0</v>
      </c>
      <c r="CP367" s="12">
        <v>0</v>
      </c>
      <c r="CQ367" s="12">
        <v>0</v>
      </c>
      <c r="CR367" s="12">
        <v>0</v>
      </c>
      <c r="CS367" s="12">
        <v>0</v>
      </c>
      <c r="CT367" s="12">
        <v>0</v>
      </c>
      <c r="CU367" s="12">
        <v>0</v>
      </c>
      <c r="CV367" s="12">
        <v>0</v>
      </c>
      <c r="CW367" s="12">
        <v>0</v>
      </c>
      <c r="CX367" s="12">
        <v>0</v>
      </c>
      <c r="CY367" s="12">
        <v>0</v>
      </c>
      <c r="CZ367" s="12">
        <v>0</v>
      </c>
      <c r="DA367" s="12">
        <v>0</v>
      </c>
      <c r="DB367" s="12">
        <v>0</v>
      </c>
      <c r="DC367" s="12">
        <v>0</v>
      </c>
      <c r="DD367" s="12">
        <v>0</v>
      </c>
      <c r="DE367" s="13">
        <v>0</v>
      </c>
      <c r="DF367" s="10">
        <v>0</v>
      </c>
      <c r="DG367" s="1">
        <f t="shared" si="5"/>
        <v>55</v>
      </c>
    </row>
    <row r="368" spans="1:111" ht="16.5" x14ac:dyDescent="0.35">
      <c r="A368" s="12">
        <v>26</v>
      </c>
      <c r="B368" s="11">
        <v>1</v>
      </c>
      <c r="C368" s="11">
        <v>30</v>
      </c>
      <c r="D368" s="12" t="s">
        <v>86</v>
      </c>
      <c r="E368" s="12">
        <v>47.9</v>
      </c>
      <c r="F368" s="12">
        <v>123.48</v>
      </c>
      <c r="G368" s="12">
        <v>203.99</v>
      </c>
      <c r="H368" s="12">
        <v>304.83</v>
      </c>
      <c r="I368" s="12">
        <v>412.32</v>
      </c>
      <c r="J368" s="12">
        <v>526.86</v>
      </c>
      <c r="K368" s="12">
        <v>648.87</v>
      </c>
      <c r="L368" s="12">
        <v>778.76</v>
      </c>
      <c r="M368" s="12">
        <v>917.02</v>
      </c>
      <c r="N368" s="12">
        <v>1064.1300000000001</v>
      </c>
      <c r="O368" s="12">
        <v>1220.6300000000001</v>
      </c>
      <c r="P368" s="12">
        <v>1387.13</v>
      </c>
      <c r="Q368" s="12">
        <v>1564.25</v>
      </c>
      <c r="R368" s="12">
        <v>1752.62</v>
      </c>
      <c r="S368" s="12">
        <v>1952.89</v>
      </c>
      <c r="T368" s="12">
        <v>2165.7399999999998</v>
      </c>
      <c r="U368" s="12">
        <v>2391.86</v>
      </c>
      <c r="V368" s="12">
        <v>2632.02</v>
      </c>
      <c r="W368" s="12">
        <v>2887.01</v>
      </c>
      <c r="X368" s="12">
        <v>3157.73</v>
      </c>
      <c r="Y368" s="12">
        <v>3419.53</v>
      </c>
      <c r="Z368" s="12">
        <v>3695.11</v>
      </c>
      <c r="AA368" s="12">
        <v>3985.51</v>
      </c>
      <c r="AB368" s="12">
        <v>4291.96</v>
      </c>
      <c r="AC368" s="12">
        <v>4615.93</v>
      </c>
      <c r="AD368" s="12">
        <v>4959.12</v>
      </c>
      <c r="AE368" s="12">
        <v>5323.51</v>
      </c>
      <c r="AF368" s="12">
        <v>5711.29</v>
      </c>
      <c r="AG368" s="12">
        <v>6125.05</v>
      </c>
      <c r="AH368" s="12">
        <v>6567.73</v>
      </c>
      <c r="AI368" s="12">
        <v>6940.87</v>
      </c>
      <c r="AJ368" s="12">
        <v>7345.17</v>
      </c>
      <c r="AK368" s="12">
        <v>7784.07</v>
      </c>
      <c r="AL368" s="12">
        <v>8261.2800000000007</v>
      </c>
      <c r="AM368" s="12">
        <v>8780.75</v>
      </c>
      <c r="AN368" s="12">
        <v>9346.9500000000007</v>
      </c>
      <c r="AO368" s="12">
        <v>9964.94</v>
      </c>
      <c r="AP368" s="12">
        <v>10640.57</v>
      </c>
      <c r="AQ368" s="12">
        <v>11380.51</v>
      </c>
      <c r="AR368" s="12">
        <v>12192.48</v>
      </c>
      <c r="AS368" s="12">
        <v>13088.72</v>
      </c>
      <c r="AT368" s="12">
        <v>14080.86</v>
      </c>
      <c r="AU368" s="12">
        <v>15182.82</v>
      </c>
      <c r="AV368" s="12">
        <v>16410.900000000001</v>
      </c>
      <c r="AW368" s="12">
        <v>17786.78</v>
      </c>
      <c r="AX368" s="12">
        <v>19330.919999999998</v>
      </c>
      <c r="AY368" s="12">
        <v>21076.58</v>
      </c>
      <c r="AZ368" s="12">
        <v>23066.19</v>
      </c>
      <c r="BA368" s="12">
        <v>25353.95</v>
      </c>
      <c r="BB368" s="12">
        <v>28011.39</v>
      </c>
      <c r="BC368" s="12">
        <v>31134.19</v>
      </c>
      <c r="BD368" s="12">
        <v>34849.58</v>
      </c>
      <c r="BE368" s="12">
        <v>39328.31</v>
      </c>
      <c r="BF368" s="12">
        <v>0</v>
      </c>
      <c r="BG368" s="12">
        <v>0</v>
      </c>
      <c r="BH368" s="12">
        <v>0</v>
      </c>
      <c r="BI368" s="12">
        <v>0</v>
      </c>
      <c r="BJ368" s="12">
        <v>0</v>
      </c>
      <c r="BK368" s="12">
        <v>0</v>
      </c>
      <c r="BL368" s="12">
        <v>0</v>
      </c>
      <c r="BM368" s="12">
        <v>0</v>
      </c>
      <c r="BN368" s="12">
        <v>0</v>
      </c>
      <c r="BO368" s="12">
        <v>0</v>
      </c>
      <c r="BP368" s="12">
        <v>0</v>
      </c>
      <c r="BQ368" s="12">
        <v>0</v>
      </c>
      <c r="BR368" s="12">
        <v>0</v>
      </c>
      <c r="BS368" s="12">
        <v>0</v>
      </c>
      <c r="BT368" s="12">
        <v>0</v>
      </c>
      <c r="BU368" s="12">
        <v>0</v>
      </c>
      <c r="BV368" s="12">
        <v>0</v>
      </c>
      <c r="BW368" s="12">
        <v>0</v>
      </c>
      <c r="BX368" s="12">
        <v>0</v>
      </c>
      <c r="BY368" s="12">
        <v>0</v>
      </c>
      <c r="BZ368" s="12">
        <v>0</v>
      </c>
      <c r="CA368" s="12">
        <v>0</v>
      </c>
      <c r="CB368" s="12">
        <v>0</v>
      </c>
      <c r="CC368" s="12">
        <v>0</v>
      </c>
      <c r="CD368" s="12">
        <v>0</v>
      </c>
      <c r="CE368" s="12">
        <v>0</v>
      </c>
      <c r="CF368" s="12">
        <v>0</v>
      </c>
      <c r="CG368" s="12">
        <v>0</v>
      </c>
      <c r="CH368" s="12">
        <v>0</v>
      </c>
      <c r="CI368" s="12">
        <v>0</v>
      </c>
      <c r="CJ368" s="12">
        <v>0</v>
      </c>
      <c r="CK368" s="12">
        <v>0</v>
      </c>
      <c r="CL368" s="12">
        <v>0</v>
      </c>
      <c r="CM368" s="12">
        <v>0</v>
      </c>
      <c r="CN368" s="12">
        <v>0</v>
      </c>
      <c r="CO368" s="12">
        <v>0</v>
      </c>
      <c r="CP368" s="12">
        <v>0</v>
      </c>
      <c r="CQ368" s="12">
        <v>0</v>
      </c>
      <c r="CR368" s="12">
        <v>0</v>
      </c>
      <c r="CS368" s="12">
        <v>0</v>
      </c>
      <c r="CT368" s="12">
        <v>0</v>
      </c>
      <c r="CU368" s="12">
        <v>0</v>
      </c>
      <c r="CV368" s="12">
        <v>0</v>
      </c>
      <c r="CW368" s="12">
        <v>0</v>
      </c>
      <c r="CX368" s="12">
        <v>0</v>
      </c>
      <c r="CY368" s="12">
        <v>0</v>
      </c>
      <c r="CZ368" s="12">
        <v>0</v>
      </c>
      <c r="DA368" s="12">
        <v>0</v>
      </c>
      <c r="DB368" s="12">
        <v>0</v>
      </c>
      <c r="DC368" s="12">
        <v>0</v>
      </c>
      <c r="DD368" s="12">
        <v>0</v>
      </c>
      <c r="DE368" s="13">
        <v>0</v>
      </c>
      <c r="DF368" s="10">
        <v>0</v>
      </c>
      <c r="DG368" s="1">
        <f t="shared" si="5"/>
        <v>54</v>
      </c>
    </row>
    <row r="369" spans="1:111" ht="16.5" x14ac:dyDescent="0.35">
      <c r="A369" s="12">
        <v>27</v>
      </c>
      <c r="B369" s="11">
        <v>1</v>
      </c>
      <c r="C369" s="11">
        <v>30</v>
      </c>
      <c r="D369" s="12" t="s">
        <v>86</v>
      </c>
      <c r="E369" s="12">
        <v>50.49</v>
      </c>
      <c r="F369" s="12">
        <v>130.19</v>
      </c>
      <c r="G369" s="12">
        <v>215.13</v>
      </c>
      <c r="H369" s="12">
        <v>321.52999999999997</v>
      </c>
      <c r="I369" s="12">
        <v>434.99</v>
      </c>
      <c r="J369" s="12">
        <v>555.91</v>
      </c>
      <c r="K369" s="12">
        <v>684.71</v>
      </c>
      <c r="L369" s="12">
        <v>821.87</v>
      </c>
      <c r="M369" s="12">
        <v>967.87</v>
      </c>
      <c r="N369" s="12">
        <v>1123.27</v>
      </c>
      <c r="O369" s="12">
        <v>1288.6500000000001</v>
      </c>
      <c r="P369" s="12">
        <v>1464.66</v>
      </c>
      <c r="Q369" s="12">
        <v>1651.94</v>
      </c>
      <c r="R369" s="12">
        <v>1851.13</v>
      </c>
      <c r="S369" s="12">
        <v>2062.9299999999998</v>
      </c>
      <c r="T369" s="12">
        <v>2288.0500000000002</v>
      </c>
      <c r="U369" s="12">
        <v>2527.2199999999998</v>
      </c>
      <c r="V369" s="12">
        <v>2781.28</v>
      </c>
      <c r="W369" s="12">
        <v>3051.11</v>
      </c>
      <c r="X369" s="12">
        <v>3337.73</v>
      </c>
      <c r="Y369" s="12">
        <v>3615.22</v>
      </c>
      <c r="Z369" s="12">
        <v>3907.66</v>
      </c>
      <c r="AA369" s="12">
        <v>4216.3</v>
      </c>
      <c r="AB369" s="12">
        <v>4542.62</v>
      </c>
      <c r="AC369" s="12">
        <v>4888.3100000000004</v>
      </c>
      <c r="AD369" s="12">
        <v>5255.37</v>
      </c>
      <c r="AE369" s="12">
        <v>5646.02</v>
      </c>
      <c r="AF369" s="12">
        <v>6062.83</v>
      </c>
      <c r="AG369" s="12">
        <v>6508.78</v>
      </c>
      <c r="AH369" s="12">
        <v>6987.23</v>
      </c>
      <c r="AI369" s="12">
        <v>7394.23</v>
      </c>
      <c r="AJ369" s="12">
        <v>7836.06</v>
      </c>
      <c r="AK369" s="12">
        <v>8316.4500000000007</v>
      </c>
      <c r="AL369" s="12">
        <v>8839.39</v>
      </c>
      <c r="AM369" s="12">
        <v>9409.3799999999992</v>
      </c>
      <c r="AN369" s="12">
        <v>10031.49</v>
      </c>
      <c r="AO369" s="12">
        <v>10711.64</v>
      </c>
      <c r="AP369" s="12">
        <v>11456.52</v>
      </c>
      <c r="AQ369" s="12">
        <v>12273.92</v>
      </c>
      <c r="AR369" s="12">
        <v>13176.14</v>
      </c>
      <c r="AS369" s="12">
        <v>14174.91</v>
      </c>
      <c r="AT369" s="12">
        <v>15284.23</v>
      </c>
      <c r="AU369" s="12">
        <v>16520.509999999998</v>
      </c>
      <c r="AV369" s="12">
        <v>17905.580000000002</v>
      </c>
      <c r="AW369" s="12">
        <v>19460.03</v>
      </c>
      <c r="AX369" s="12">
        <v>21217.35</v>
      </c>
      <c r="AY369" s="12">
        <v>23220.25</v>
      </c>
      <c r="AZ369" s="12">
        <v>25523.3</v>
      </c>
      <c r="BA369" s="12">
        <v>28198.49</v>
      </c>
      <c r="BB369" s="12">
        <v>31342.14</v>
      </c>
      <c r="BC369" s="12">
        <v>35082.35</v>
      </c>
      <c r="BD369" s="12">
        <v>39590.99</v>
      </c>
      <c r="BE369" s="12">
        <v>0</v>
      </c>
      <c r="BF369" s="12">
        <v>0</v>
      </c>
      <c r="BG369" s="12">
        <v>0</v>
      </c>
      <c r="BH369" s="12">
        <v>0</v>
      </c>
      <c r="BI369" s="12">
        <v>0</v>
      </c>
      <c r="BJ369" s="12">
        <v>0</v>
      </c>
      <c r="BK369" s="12">
        <v>0</v>
      </c>
      <c r="BL369" s="12">
        <v>0</v>
      </c>
      <c r="BM369" s="12">
        <v>0</v>
      </c>
      <c r="BN369" s="12">
        <v>0</v>
      </c>
      <c r="BO369" s="12">
        <v>0</v>
      </c>
      <c r="BP369" s="12">
        <v>0</v>
      </c>
      <c r="BQ369" s="12">
        <v>0</v>
      </c>
      <c r="BR369" s="12">
        <v>0</v>
      </c>
      <c r="BS369" s="12">
        <v>0</v>
      </c>
      <c r="BT369" s="12">
        <v>0</v>
      </c>
      <c r="BU369" s="12">
        <v>0</v>
      </c>
      <c r="BV369" s="12">
        <v>0</v>
      </c>
      <c r="BW369" s="12">
        <v>0</v>
      </c>
      <c r="BX369" s="12">
        <v>0</v>
      </c>
      <c r="BY369" s="12">
        <v>0</v>
      </c>
      <c r="BZ369" s="12">
        <v>0</v>
      </c>
      <c r="CA369" s="12">
        <v>0</v>
      </c>
      <c r="CB369" s="12">
        <v>0</v>
      </c>
      <c r="CC369" s="12">
        <v>0</v>
      </c>
      <c r="CD369" s="12">
        <v>0</v>
      </c>
      <c r="CE369" s="12">
        <v>0</v>
      </c>
      <c r="CF369" s="12">
        <v>0</v>
      </c>
      <c r="CG369" s="12">
        <v>0</v>
      </c>
      <c r="CH369" s="12">
        <v>0</v>
      </c>
      <c r="CI369" s="12">
        <v>0</v>
      </c>
      <c r="CJ369" s="12">
        <v>0</v>
      </c>
      <c r="CK369" s="12">
        <v>0</v>
      </c>
      <c r="CL369" s="12">
        <v>0</v>
      </c>
      <c r="CM369" s="12">
        <v>0</v>
      </c>
      <c r="CN369" s="12">
        <v>0</v>
      </c>
      <c r="CO369" s="12">
        <v>0</v>
      </c>
      <c r="CP369" s="12">
        <v>0</v>
      </c>
      <c r="CQ369" s="12">
        <v>0</v>
      </c>
      <c r="CR369" s="12">
        <v>0</v>
      </c>
      <c r="CS369" s="12">
        <v>0</v>
      </c>
      <c r="CT369" s="12">
        <v>0</v>
      </c>
      <c r="CU369" s="12">
        <v>0</v>
      </c>
      <c r="CV369" s="12">
        <v>0</v>
      </c>
      <c r="CW369" s="12">
        <v>0</v>
      </c>
      <c r="CX369" s="12">
        <v>0</v>
      </c>
      <c r="CY369" s="12">
        <v>0</v>
      </c>
      <c r="CZ369" s="12">
        <v>0</v>
      </c>
      <c r="DA369" s="12">
        <v>0</v>
      </c>
      <c r="DB369" s="12">
        <v>0</v>
      </c>
      <c r="DC369" s="12">
        <v>0</v>
      </c>
      <c r="DD369" s="12">
        <v>0</v>
      </c>
      <c r="DE369" s="13">
        <v>0</v>
      </c>
      <c r="DF369" s="10">
        <v>0</v>
      </c>
      <c r="DG369" s="1">
        <f t="shared" si="5"/>
        <v>53</v>
      </c>
    </row>
    <row r="370" spans="1:111" ht="16.5" x14ac:dyDescent="0.35">
      <c r="A370" s="12">
        <v>28</v>
      </c>
      <c r="B370" s="11">
        <v>1</v>
      </c>
      <c r="C370" s="11">
        <v>30</v>
      </c>
      <c r="D370" s="12" t="s">
        <v>86</v>
      </c>
      <c r="E370" s="12">
        <v>53.25</v>
      </c>
      <c r="F370" s="12">
        <v>137.38</v>
      </c>
      <c r="G370" s="12">
        <v>227.04</v>
      </c>
      <c r="H370" s="12">
        <v>339.41</v>
      </c>
      <c r="I370" s="12">
        <v>459.23</v>
      </c>
      <c r="J370" s="12">
        <v>586.94000000000005</v>
      </c>
      <c r="K370" s="12">
        <v>723</v>
      </c>
      <c r="L370" s="12">
        <v>867.89</v>
      </c>
      <c r="M370" s="12">
        <v>1022.18</v>
      </c>
      <c r="N370" s="12">
        <v>1186.46</v>
      </c>
      <c r="O370" s="12">
        <v>1361.37</v>
      </c>
      <c r="P370" s="12">
        <v>1547.55</v>
      </c>
      <c r="Q370" s="12">
        <v>1745.69</v>
      </c>
      <c r="R370" s="12">
        <v>1956.45</v>
      </c>
      <c r="S370" s="12">
        <v>2180.56</v>
      </c>
      <c r="T370" s="12">
        <v>2418.7800000000002</v>
      </c>
      <c r="U370" s="12">
        <v>2671.92</v>
      </c>
      <c r="V370" s="12">
        <v>2940.88</v>
      </c>
      <c r="W370" s="12">
        <v>3226.7</v>
      </c>
      <c r="X370" s="12">
        <v>3530.55</v>
      </c>
      <c r="Y370" s="12">
        <v>3825.11</v>
      </c>
      <c r="Z370" s="12">
        <v>4136.03</v>
      </c>
      <c r="AA370" s="12">
        <v>4464.78</v>
      </c>
      <c r="AB370" s="12">
        <v>4813.07</v>
      </c>
      <c r="AC370" s="12">
        <v>5182.8900000000003</v>
      </c>
      <c r="AD370" s="12">
        <v>5576.48</v>
      </c>
      <c r="AE370" s="12">
        <v>5996.44</v>
      </c>
      <c r="AF370" s="12">
        <v>6445.74</v>
      </c>
      <c r="AG370" s="12">
        <v>6927.77</v>
      </c>
      <c r="AH370" s="12">
        <v>7446.18</v>
      </c>
      <c r="AI370" s="12">
        <v>7891.11</v>
      </c>
      <c r="AJ370" s="12">
        <v>8374.8799999999992</v>
      </c>
      <c r="AK370" s="12">
        <v>8901.5</v>
      </c>
      <c r="AL370" s="12">
        <v>9475.48</v>
      </c>
      <c r="AM370" s="12">
        <v>10101.969999999999</v>
      </c>
      <c r="AN370" s="12">
        <v>10786.89</v>
      </c>
      <c r="AO370" s="12">
        <v>11537.01</v>
      </c>
      <c r="AP370" s="12">
        <v>12360.15</v>
      </c>
      <c r="AQ370" s="12">
        <v>13268.71</v>
      </c>
      <c r="AR370" s="12">
        <v>14274.5</v>
      </c>
      <c r="AS370" s="12">
        <v>15391.61</v>
      </c>
      <c r="AT370" s="12">
        <v>16636.580000000002</v>
      </c>
      <c r="AU370" s="12">
        <v>18031.38</v>
      </c>
      <c r="AV370" s="12">
        <v>19596.75</v>
      </c>
      <c r="AW370" s="12">
        <v>21366.42</v>
      </c>
      <c r="AX370" s="12">
        <v>23383.39</v>
      </c>
      <c r="AY370" s="12">
        <v>25702.61</v>
      </c>
      <c r="AZ370" s="12">
        <v>28396.6</v>
      </c>
      <c r="BA370" s="12">
        <v>31562.33</v>
      </c>
      <c r="BB370" s="12">
        <v>35328.82</v>
      </c>
      <c r="BC370" s="12">
        <v>39869.14</v>
      </c>
      <c r="BD370" s="12">
        <v>0</v>
      </c>
      <c r="BE370" s="12">
        <v>0</v>
      </c>
      <c r="BF370" s="12">
        <v>0</v>
      </c>
      <c r="BG370" s="12">
        <v>0</v>
      </c>
      <c r="BH370" s="12">
        <v>0</v>
      </c>
      <c r="BI370" s="12">
        <v>0</v>
      </c>
      <c r="BJ370" s="12">
        <v>0</v>
      </c>
      <c r="BK370" s="12">
        <v>0</v>
      </c>
      <c r="BL370" s="12">
        <v>0</v>
      </c>
      <c r="BM370" s="12">
        <v>0</v>
      </c>
      <c r="BN370" s="12">
        <v>0</v>
      </c>
      <c r="BO370" s="12">
        <v>0</v>
      </c>
      <c r="BP370" s="12">
        <v>0</v>
      </c>
      <c r="BQ370" s="12">
        <v>0</v>
      </c>
      <c r="BR370" s="12">
        <v>0</v>
      </c>
      <c r="BS370" s="12">
        <v>0</v>
      </c>
      <c r="BT370" s="12">
        <v>0</v>
      </c>
      <c r="BU370" s="12">
        <v>0</v>
      </c>
      <c r="BV370" s="12">
        <v>0</v>
      </c>
      <c r="BW370" s="12">
        <v>0</v>
      </c>
      <c r="BX370" s="12">
        <v>0</v>
      </c>
      <c r="BY370" s="12">
        <v>0</v>
      </c>
      <c r="BZ370" s="12">
        <v>0</v>
      </c>
      <c r="CA370" s="12">
        <v>0</v>
      </c>
      <c r="CB370" s="12">
        <v>0</v>
      </c>
      <c r="CC370" s="12">
        <v>0</v>
      </c>
      <c r="CD370" s="12">
        <v>0</v>
      </c>
      <c r="CE370" s="12">
        <v>0</v>
      </c>
      <c r="CF370" s="12">
        <v>0</v>
      </c>
      <c r="CG370" s="12">
        <v>0</v>
      </c>
      <c r="CH370" s="12">
        <v>0</v>
      </c>
      <c r="CI370" s="12">
        <v>0</v>
      </c>
      <c r="CJ370" s="12">
        <v>0</v>
      </c>
      <c r="CK370" s="12">
        <v>0</v>
      </c>
      <c r="CL370" s="12">
        <v>0</v>
      </c>
      <c r="CM370" s="12">
        <v>0</v>
      </c>
      <c r="CN370" s="12">
        <v>0</v>
      </c>
      <c r="CO370" s="12">
        <v>0</v>
      </c>
      <c r="CP370" s="12">
        <v>0</v>
      </c>
      <c r="CQ370" s="12">
        <v>0</v>
      </c>
      <c r="CR370" s="12">
        <v>0</v>
      </c>
      <c r="CS370" s="12">
        <v>0</v>
      </c>
      <c r="CT370" s="12">
        <v>0</v>
      </c>
      <c r="CU370" s="12">
        <v>0</v>
      </c>
      <c r="CV370" s="12">
        <v>0</v>
      </c>
      <c r="CW370" s="12">
        <v>0</v>
      </c>
      <c r="CX370" s="12">
        <v>0</v>
      </c>
      <c r="CY370" s="12">
        <v>0</v>
      </c>
      <c r="CZ370" s="12">
        <v>0</v>
      </c>
      <c r="DA370" s="12">
        <v>0</v>
      </c>
      <c r="DB370" s="12">
        <v>0</v>
      </c>
      <c r="DC370" s="12">
        <v>0</v>
      </c>
      <c r="DD370" s="12">
        <v>0</v>
      </c>
      <c r="DE370" s="13">
        <v>0</v>
      </c>
      <c r="DF370" s="10">
        <v>0</v>
      </c>
      <c r="DG370" s="1">
        <f t="shared" si="5"/>
        <v>52</v>
      </c>
    </row>
    <row r="371" spans="1:111" ht="16.5" x14ac:dyDescent="0.35">
      <c r="A371" s="12">
        <v>29</v>
      </c>
      <c r="B371" s="11">
        <v>1</v>
      </c>
      <c r="C371" s="11">
        <v>30</v>
      </c>
      <c r="D371" s="12" t="s">
        <v>86</v>
      </c>
      <c r="E371" s="12">
        <v>56.22</v>
      </c>
      <c r="F371" s="12">
        <v>145.08000000000001</v>
      </c>
      <c r="G371" s="12">
        <v>239.81</v>
      </c>
      <c r="H371" s="12">
        <v>358.54</v>
      </c>
      <c r="I371" s="12">
        <v>485.16</v>
      </c>
      <c r="J371" s="12">
        <v>620.11</v>
      </c>
      <c r="K371" s="12">
        <v>763.9</v>
      </c>
      <c r="L371" s="12">
        <v>917.09</v>
      </c>
      <c r="M371" s="12">
        <v>1080.26</v>
      </c>
      <c r="N371" s="12">
        <v>1254.08</v>
      </c>
      <c r="O371" s="12">
        <v>1439.19</v>
      </c>
      <c r="P371" s="12">
        <v>1636.28</v>
      </c>
      <c r="Q371" s="12">
        <v>1846.03</v>
      </c>
      <c r="R371" s="12">
        <v>2069.16</v>
      </c>
      <c r="S371" s="12">
        <v>2306.44</v>
      </c>
      <c r="T371" s="12">
        <v>2558.6799999999998</v>
      </c>
      <c r="U371" s="12">
        <v>2826.81</v>
      </c>
      <c r="V371" s="12">
        <v>3111.84</v>
      </c>
      <c r="W371" s="12">
        <v>3414.97</v>
      </c>
      <c r="X371" s="12">
        <v>3737.58</v>
      </c>
      <c r="Y371" s="12">
        <v>4050.88</v>
      </c>
      <c r="Z371" s="12">
        <v>4382.16</v>
      </c>
      <c r="AA371" s="12">
        <v>4733.1400000000003</v>
      </c>
      <c r="AB371" s="12">
        <v>5105.83</v>
      </c>
      <c r="AC371" s="12">
        <v>5502.48</v>
      </c>
      <c r="AD371" s="12">
        <v>5925.69</v>
      </c>
      <c r="AE371" s="12">
        <v>6378.44</v>
      </c>
      <c r="AF371" s="12">
        <v>6864.17</v>
      </c>
      <c r="AG371" s="12">
        <v>7386.52</v>
      </c>
      <c r="AH371" s="12">
        <v>7949.42</v>
      </c>
      <c r="AI371" s="12">
        <v>8436.77</v>
      </c>
      <c r="AJ371" s="12">
        <v>8967.27</v>
      </c>
      <c r="AK371" s="12">
        <v>9545.5</v>
      </c>
      <c r="AL371" s="12">
        <v>10176.620000000001</v>
      </c>
      <c r="AM371" s="12">
        <v>10866.6</v>
      </c>
      <c r="AN371" s="12">
        <v>11622.26</v>
      </c>
      <c r="AO371" s="12">
        <v>12451.48</v>
      </c>
      <c r="AP371" s="12">
        <v>13366.76</v>
      </c>
      <c r="AQ371" s="12">
        <v>14379.98</v>
      </c>
      <c r="AR371" s="12">
        <v>15505.35</v>
      </c>
      <c r="AS371" s="12">
        <v>16759.509999999998</v>
      </c>
      <c r="AT371" s="12">
        <v>18164.62</v>
      </c>
      <c r="AU371" s="12">
        <v>19741.560000000001</v>
      </c>
      <c r="AV371" s="12">
        <v>21524.3</v>
      </c>
      <c r="AW371" s="12">
        <v>23556.18</v>
      </c>
      <c r="AX371" s="12">
        <v>25892.54</v>
      </c>
      <c r="AY371" s="12">
        <v>28606.43</v>
      </c>
      <c r="AZ371" s="12">
        <v>31795.56</v>
      </c>
      <c r="BA371" s="12">
        <v>35589.879999999997</v>
      </c>
      <c r="BB371" s="12">
        <v>40163.75</v>
      </c>
      <c r="BC371" s="12">
        <v>0</v>
      </c>
      <c r="BD371" s="12">
        <v>0</v>
      </c>
      <c r="BE371" s="12">
        <v>0</v>
      </c>
      <c r="BF371" s="12">
        <v>0</v>
      </c>
      <c r="BG371" s="12">
        <v>0</v>
      </c>
      <c r="BH371" s="12">
        <v>0</v>
      </c>
      <c r="BI371" s="12">
        <v>0</v>
      </c>
      <c r="BJ371" s="12">
        <v>0</v>
      </c>
      <c r="BK371" s="12">
        <v>0</v>
      </c>
      <c r="BL371" s="12">
        <v>0</v>
      </c>
      <c r="BM371" s="12">
        <v>0</v>
      </c>
      <c r="BN371" s="12">
        <v>0</v>
      </c>
      <c r="BO371" s="12">
        <v>0</v>
      </c>
      <c r="BP371" s="12">
        <v>0</v>
      </c>
      <c r="BQ371" s="12">
        <v>0</v>
      </c>
      <c r="BR371" s="12">
        <v>0</v>
      </c>
      <c r="BS371" s="12">
        <v>0</v>
      </c>
      <c r="BT371" s="12">
        <v>0</v>
      </c>
      <c r="BU371" s="12">
        <v>0</v>
      </c>
      <c r="BV371" s="12">
        <v>0</v>
      </c>
      <c r="BW371" s="12">
        <v>0</v>
      </c>
      <c r="BX371" s="12">
        <v>0</v>
      </c>
      <c r="BY371" s="12">
        <v>0</v>
      </c>
      <c r="BZ371" s="12">
        <v>0</v>
      </c>
      <c r="CA371" s="12">
        <v>0</v>
      </c>
      <c r="CB371" s="12">
        <v>0</v>
      </c>
      <c r="CC371" s="12">
        <v>0</v>
      </c>
      <c r="CD371" s="12">
        <v>0</v>
      </c>
      <c r="CE371" s="12">
        <v>0</v>
      </c>
      <c r="CF371" s="12">
        <v>0</v>
      </c>
      <c r="CG371" s="12">
        <v>0</v>
      </c>
      <c r="CH371" s="12">
        <v>0</v>
      </c>
      <c r="CI371" s="12">
        <v>0</v>
      </c>
      <c r="CJ371" s="12">
        <v>0</v>
      </c>
      <c r="CK371" s="12">
        <v>0</v>
      </c>
      <c r="CL371" s="12">
        <v>0</v>
      </c>
      <c r="CM371" s="12">
        <v>0</v>
      </c>
      <c r="CN371" s="12">
        <v>0</v>
      </c>
      <c r="CO371" s="12">
        <v>0</v>
      </c>
      <c r="CP371" s="12">
        <v>0</v>
      </c>
      <c r="CQ371" s="12">
        <v>0</v>
      </c>
      <c r="CR371" s="12">
        <v>0</v>
      </c>
      <c r="CS371" s="12">
        <v>0</v>
      </c>
      <c r="CT371" s="12">
        <v>0</v>
      </c>
      <c r="CU371" s="12">
        <v>0</v>
      </c>
      <c r="CV371" s="12">
        <v>0</v>
      </c>
      <c r="CW371" s="12">
        <v>0</v>
      </c>
      <c r="CX371" s="12">
        <v>0</v>
      </c>
      <c r="CY371" s="12">
        <v>0</v>
      </c>
      <c r="CZ371" s="12">
        <v>0</v>
      </c>
      <c r="DA371" s="12">
        <v>0</v>
      </c>
      <c r="DB371" s="12">
        <v>0</v>
      </c>
      <c r="DC371" s="12">
        <v>0</v>
      </c>
      <c r="DD371" s="12">
        <v>0</v>
      </c>
      <c r="DE371" s="13">
        <v>0</v>
      </c>
      <c r="DF371" s="10">
        <v>0</v>
      </c>
      <c r="DG371" s="1">
        <f t="shared" si="5"/>
        <v>51</v>
      </c>
    </row>
    <row r="372" spans="1:111" ht="16.5" x14ac:dyDescent="0.35">
      <c r="A372" s="12">
        <v>30</v>
      </c>
      <c r="B372" s="11">
        <v>1</v>
      </c>
      <c r="C372" s="11">
        <v>30</v>
      </c>
      <c r="D372" s="12" t="s">
        <v>86</v>
      </c>
      <c r="E372" s="12">
        <v>59.41</v>
      </c>
      <c r="F372" s="12">
        <v>153.34</v>
      </c>
      <c r="G372" s="12">
        <v>253.5</v>
      </c>
      <c r="H372" s="12">
        <v>379.02</v>
      </c>
      <c r="I372" s="12">
        <v>512.88</v>
      </c>
      <c r="J372" s="12">
        <v>655.58</v>
      </c>
      <c r="K372" s="12">
        <v>807.67</v>
      </c>
      <c r="L372" s="12">
        <v>969.77</v>
      </c>
      <c r="M372" s="12">
        <v>1142.51</v>
      </c>
      <c r="N372" s="12">
        <v>1326.58</v>
      </c>
      <c r="O372" s="12">
        <v>1522.64</v>
      </c>
      <c r="P372" s="12">
        <v>1731.41</v>
      </c>
      <c r="Q372" s="12">
        <v>1953.59</v>
      </c>
      <c r="R372" s="12">
        <v>2189.9699999999998</v>
      </c>
      <c r="S372" s="12">
        <v>2441.37</v>
      </c>
      <c r="T372" s="12">
        <v>2708.7</v>
      </c>
      <c r="U372" s="12">
        <v>2993</v>
      </c>
      <c r="V372" s="12">
        <v>3295.46</v>
      </c>
      <c r="W372" s="12">
        <v>3617.46</v>
      </c>
      <c r="X372" s="12">
        <v>3960.61</v>
      </c>
      <c r="Y372" s="12">
        <v>4294.5600000000004</v>
      </c>
      <c r="Z372" s="12">
        <v>4648.37</v>
      </c>
      <c r="AA372" s="12">
        <v>5024.07</v>
      </c>
      <c r="AB372" s="12">
        <v>5423.91</v>
      </c>
      <c r="AC372" s="12">
        <v>5850.51</v>
      </c>
      <c r="AD372" s="12">
        <v>6306.88</v>
      </c>
      <c r="AE372" s="12">
        <v>6796.44</v>
      </c>
      <c r="AF372" s="12">
        <v>7322.9</v>
      </c>
      <c r="AG372" s="12">
        <v>7890.19</v>
      </c>
      <c r="AH372" s="12">
        <v>8502.6</v>
      </c>
      <c r="AI372" s="12">
        <v>9037.24</v>
      </c>
      <c r="AJ372" s="12">
        <v>9619.98</v>
      </c>
      <c r="AK372" s="12">
        <v>10256.02</v>
      </c>
      <c r="AL372" s="12">
        <v>10951.39</v>
      </c>
      <c r="AM372" s="12">
        <v>11712.95</v>
      </c>
      <c r="AN372" s="12">
        <v>12548.64</v>
      </c>
      <c r="AO372" s="12">
        <v>13471.06</v>
      </c>
      <c r="AP372" s="12">
        <v>14492.18</v>
      </c>
      <c r="AQ372" s="12">
        <v>15626.32</v>
      </c>
      <c r="AR372" s="12">
        <v>16890.28</v>
      </c>
      <c r="AS372" s="12">
        <v>18306.349999999999</v>
      </c>
      <c r="AT372" s="12">
        <v>19895.59</v>
      </c>
      <c r="AU372" s="12">
        <v>21692.240000000002</v>
      </c>
      <c r="AV372" s="12">
        <v>23739.97</v>
      </c>
      <c r="AW372" s="12">
        <v>26094.560000000001</v>
      </c>
      <c r="AX372" s="12">
        <v>28829.63</v>
      </c>
      <c r="AY372" s="12">
        <v>32043.64</v>
      </c>
      <c r="AZ372" s="12">
        <v>35867.57</v>
      </c>
      <c r="BA372" s="12">
        <v>40477.120000000003</v>
      </c>
      <c r="BB372" s="12">
        <v>0</v>
      </c>
      <c r="BC372" s="12">
        <v>0</v>
      </c>
      <c r="BD372" s="12">
        <v>0</v>
      </c>
      <c r="BE372" s="12">
        <v>0</v>
      </c>
      <c r="BF372" s="12">
        <v>0</v>
      </c>
      <c r="BG372" s="12">
        <v>0</v>
      </c>
      <c r="BH372" s="12">
        <v>0</v>
      </c>
      <c r="BI372" s="12">
        <v>0</v>
      </c>
      <c r="BJ372" s="12">
        <v>0</v>
      </c>
      <c r="BK372" s="12">
        <v>0</v>
      </c>
      <c r="BL372" s="12">
        <v>0</v>
      </c>
      <c r="BM372" s="12">
        <v>0</v>
      </c>
      <c r="BN372" s="12">
        <v>0</v>
      </c>
      <c r="BO372" s="12">
        <v>0</v>
      </c>
      <c r="BP372" s="12">
        <v>0</v>
      </c>
      <c r="BQ372" s="12">
        <v>0</v>
      </c>
      <c r="BR372" s="12">
        <v>0</v>
      </c>
      <c r="BS372" s="12">
        <v>0</v>
      </c>
      <c r="BT372" s="12">
        <v>0</v>
      </c>
      <c r="BU372" s="12">
        <v>0</v>
      </c>
      <c r="BV372" s="12">
        <v>0</v>
      </c>
      <c r="BW372" s="12">
        <v>0</v>
      </c>
      <c r="BX372" s="12">
        <v>0</v>
      </c>
      <c r="BY372" s="12">
        <v>0</v>
      </c>
      <c r="BZ372" s="12">
        <v>0</v>
      </c>
      <c r="CA372" s="12">
        <v>0</v>
      </c>
      <c r="CB372" s="12">
        <v>0</v>
      </c>
      <c r="CC372" s="12">
        <v>0</v>
      </c>
      <c r="CD372" s="12">
        <v>0</v>
      </c>
      <c r="CE372" s="12">
        <v>0</v>
      </c>
      <c r="CF372" s="12">
        <v>0</v>
      </c>
      <c r="CG372" s="12">
        <v>0</v>
      </c>
      <c r="CH372" s="12">
        <v>0</v>
      </c>
      <c r="CI372" s="12">
        <v>0</v>
      </c>
      <c r="CJ372" s="12">
        <v>0</v>
      </c>
      <c r="CK372" s="12">
        <v>0</v>
      </c>
      <c r="CL372" s="12">
        <v>0</v>
      </c>
      <c r="CM372" s="12">
        <v>0</v>
      </c>
      <c r="CN372" s="12">
        <v>0</v>
      </c>
      <c r="CO372" s="12">
        <v>0</v>
      </c>
      <c r="CP372" s="12">
        <v>0</v>
      </c>
      <c r="CQ372" s="12">
        <v>0</v>
      </c>
      <c r="CR372" s="12">
        <v>0</v>
      </c>
      <c r="CS372" s="12">
        <v>0</v>
      </c>
      <c r="CT372" s="12">
        <v>0</v>
      </c>
      <c r="CU372" s="12">
        <v>0</v>
      </c>
      <c r="CV372" s="12">
        <v>0</v>
      </c>
      <c r="CW372" s="12">
        <v>0</v>
      </c>
      <c r="CX372" s="12">
        <v>0</v>
      </c>
      <c r="CY372" s="12">
        <v>0</v>
      </c>
      <c r="CZ372" s="12">
        <v>0</v>
      </c>
      <c r="DA372" s="12">
        <v>0</v>
      </c>
      <c r="DB372" s="12">
        <v>0</v>
      </c>
      <c r="DC372" s="12">
        <v>0</v>
      </c>
      <c r="DD372" s="12">
        <v>0</v>
      </c>
      <c r="DE372" s="13">
        <v>0</v>
      </c>
      <c r="DF372" s="10">
        <v>0</v>
      </c>
      <c r="DG372" s="1">
        <f t="shared" si="5"/>
        <v>50</v>
      </c>
    </row>
    <row r="373" spans="1:111" ht="16.5" x14ac:dyDescent="0.35">
      <c r="A373" s="12">
        <v>31</v>
      </c>
      <c r="B373" s="11">
        <v>1</v>
      </c>
      <c r="C373" s="11">
        <v>30</v>
      </c>
      <c r="D373" s="12" t="s">
        <v>86</v>
      </c>
      <c r="E373" s="12">
        <v>62.83</v>
      </c>
      <c r="F373" s="12">
        <v>162.19</v>
      </c>
      <c r="G373" s="12">
        <v>268.13</v>
      </c>
      <c r="H373" s="12">
        <v>400.91</v>
      </c>
      <c r="I373" s="12">
        <v>542.53</v>
      </c>
      <c r="J373" s="12">
        <v>693.55</v>
      </c>
      <c r="K373" s="12">
        <v>854.58</v>
      </c>
      <c r="L373" s="12">
        <v>1026.29</v>
      </c>
      <c r="M373" s="12">
        <v>1209.33</v>
      </c>
      <c r="N373" s="12">
        <v>1404.41</v>
      </c>
      <c r="O373" s="12">
        <v>1612.23</v>
      </c>
      <c r="P373" s="12">
        <v>1833.51</v>
      </c>
      <c r="Q373" s="12">
        <v>2069.0300000000002</v>
      </c>
      <c r="R373" s="12">
        <v>2319.63</v>
      </c>
      <c r="S373" s="12">
        <v>2586.2199999999998</v>
      </c>
      <c r="T373" s="12">
        <v>2869.84</v>
      </c>
      <c r="U373" s="12">
        <v>3171.7</v>
      </c>
      <c r="V373" s="12">
        <v>3493.17</v>
      </c>
      <c r="W373" s="12">
        <v>3835.84</v>
      </c>
      <c r="X373" s="12">
        <v>4201.6000000000004</v>
      </c>
      <c r="Y373" s="12">
        <v>4558.41</v>
      </c>
      <c r="Z373" s="12">
        <v>4937.2700000000004</v>
      </c>
      <c r="AA373" s="12">
        <v>5340.47</v>
      </c>
      <c r="AB373" s="12">
        <v>5770.63</v>
      </c>
      <c r="AC373" s="12">
        <v>6230.78</v>
      </c>
      <c r="AD373" s="12">
        <v>6724.37</v>
      </c>
      <c r="AE373" s="12">
        <v>7255.11</v>
      </c>
      <c r="AF373" s="12">
        <v>7826.98</v>
      </c>
      <c r="AG373" s="12">
        <v>8444.32</v>
      </c>
      <c r="AH373" s="12">
        <v>9111.69</v>
      </c>
      <c r="AI373" s="12">
        <v>9699.23</v>
      </c>
      <c r="AJ373" s="12">
        <v>10340.51</v>
      </c>
      <c r="AK373" s="12">
        <v>11041.61</v>
      </c>
      <c r="AL373" s="12">
        <v>11809.44</v>
      </c>
      <c r="AM373" s="12">
        <v>12652.01</v>
      </c>
      <c r="AN373" s="12">
        <v>13582.03</v>
      </c>
      <c r="AO373" s="12">
        <v>14611.56</v>
      </c>
      <c r="AP373" s="12">
        <v>15755.05</v>
      </c>
      <c r="AQ373" s="12">
        <v>17029.419999999998</v>
      </c>
      <c r="AR373" s="12">
        <v>18457.150000000001</v>
      </c>
      <c r="AS373" s="12">
        <v>20059.490000000002</v>
      </c>
      <c r="AT373" s="12">
        <v>21870.95</v>
      </c>
      <c r="AU373" s="12">
        <v>23935.54</v>
      </c>
      <c r="AV373" s="12">
        <v>26309.53</v>
      </c>
      <c r="AW373" s="12">
        <v>29067.13</v>
      </c>
      <c r="AX373" s="12">
        <v>32307.62</v>
      </c>
      <c r="AY373" s="12">
        <v>36163.050000000003</v>
      </c>
      <c r="AZ373" s="12">
        <v>40810.57</v>
      </c>
      <c r="BA373" s="12">
        <v>0</v>
      </c>
      <c r="BB373" s="12">
        <v>0</v>
      </c>
      <c r="BC373" s="12">
        <v>0</v>
      </c>
      <c r="BD373" s="12">
        <v>0</v>
      </c>
      <c r="BE373" s="12">
        <v>0</v>
      </c>
      <c r="BF373" s="12">
        <v>0</v>
      </c>
      <c r="BG373" s="12">
        <v>0</v>
      </c>
      <c r="BH373" s="12">
        <v>0</v>
      </c>
      <c r="BI373" s="12">
        <v>0</v>
      </c>
      <c r="BJ373" s="12">
        <v>0</v>
      </c>
      <c r="BK373" s="12">
        <v>0</v>
      </c>
      <c r="BL373" s="12">
        <v>0</v>
      </c>
      <c r="BM373" s="12">
        <v>0</v>
      </c>
      <c r="BN373" s="12">
        <v>0</v>
      </c>
      <c r="BO373" s="12">
        <v>0</v>
      </c>
      <c r="BP373" s="12">
        <v>0</v>
      </c>
      <c r="BQ373" s="12">
        <v>0</v>
      </c>
      <c r="BR373" s="12">
        <v>0</v>
      </c>
      <c r="BS373" s="12">
        <v>0</v>
      </c>
      <c r="BT373" s="12">
        <v>0</v>
      </c>
      <c r="BU373" s="12">
        <v>0</v>
      </c>
      <c r="BV373" s="12">
        <v>0</v>
      </c>
      <c r="BW373" s="12">
        <v>0</v>
      </c>
      <c r="BX373" s="12">
        <v>0</v>
      </c>
      <c r="BY373" s="12">
        <v>0</v>
      </c>
      <c r="BZ373" s="12">
        <v>0</v>
      </c>
      <c r="CA373" s="12">
        <v>0</v>
      </c>
      <c r="CB373" s="12">
        <v>0</v>
      </c>
      <c r="CC373" s="12">
        <v>0</v>
      </c>
      <c r="CD373" s="12">
        <v>0</v>
      </c>
      <c r="CE373" s="12">
        <v>0</v>
      </c>
      <c r="CF373" s="12">
        <v>0</v>
      </c>
      <c r="CG373" s="12">
        <v>0</v>
      </c>
      <c r="CH373" s="12">
        <v>0</v>
      </c>
      <c r="CI373" s="12">
        <v>0</v>
      </c>
      <c r="CJ373" s="12">
        <v>0</v>
      </c>
      <c r="CK373" s="12">
        <v>0</v>
      </c>
      <c r="CL373" s="12">
        <v>0</v>
      </c>
      <c r="CM373" s="12">
        <v>0</v>
      </c>
      <c r="CN373" s="12">
        <v>0</v>
      </c>
      <c r="CO373" s="12">
        <v>0</v>
      </c>
      <c r="CP373" s="12">
        <v>0</v>
      </c>
      <c r="CQ373" s="12">
        <v>0</v>
      </c>
      <c r="CR373" s="12">
        <v>0</v>
      </c>
      <c r="CS373" s="12">
        <v>0</v>
      </c>
      <c r="CT373" s="12">
        <v>0</v>
      </c>
      <c r="CU373" s="12">
        <v>0</v>
      </c>
      <c r="CV373" s="12">
        <v>0</v>
      </c>
      <c r="CW373" s="12">
        <v>0</v>
      </c>
      <c r="CX373" s="12">
        <v>0</v>
      </c>
      <c r="CY373" s="12">
        <v>0</v>
      </c>
      <c r="CZ373" s="12">
        <v>0</v>
      </c>
      <c r="DA373" s="12">
        <v>0</v>
      </c>
      <c r="DB373" s="12">
        <v>0</v>
      </c>
      <c r="DC373" s="12">
        <v>0</v>
      </c>
      <c r="DD373" s="12">
        <v>0</v>
      </c>
      <c r="DE373" s="13">
        <v>0</v>
      </c>
      <c r="DF373" s="10">
        <v>0</v>
      </c>
      <c r="DG373" s="1">
        <f t="shared" si="5"/>
        <v>49</v>
      </c>
    </row>
    <row r="374" spans="1:111" ht="16.5" x14ac:dyDescent="0.35">
      <c r="A374" s="12">
        <v>32</v>
      </c>
      <c r="B374" s="11">
        <v>1</v>
      </c>
      <c r="C374" s="11">
        <v>30</v>
      </c>
      <c r="D374" s="12" t="s">
        <v>86</v>
      </c>
      <c r="E374" s="12">
        <v>66.489999999999995</v>
      </c>
      <c r="F374" s="12">
        <v>171.66</v>
      </c>
      <c r="G374" s="12">
        <v>283.77999999999997</v>
      </c>
      <c r="H374" s="12">
        <v>424.34</v>
      </c>
      <c r="I374" s="12">
        <v>574.32000000000005</v>
      </c>
      <c r="J374" s="12">
        <v>734.31</v>
      </c>
      <c r="K374" s="12">
        <v>905.01</v>
      </c>
      <c r="L374" s="12">
        <v>1087.07</v>
      </c>
      <c r="M374" s="12">
        <v>1281.21</v>
      </c>
      <c r="N374" s="12">
        <v>1488.13</v>
      </c>
      <c r="O374" s="12">
        <v>1708.56</v>
      </c>
      <c r="P374" s="12">
        <v>1943.3</v>
      </c>
      <c r="Q374" s="12">
        <v>2193.16</v>
      </c>
      <c r="R374" s="12">
        <v>2459.08</v>
      </c>
      <c r="S374" s="12">
        <v>2742.1</v>
      </c>
      <c r="T374" s="12">
        <v>3043.43</v>
      </c>
      <c r="U374" s="12">
        <v>3364.45</v>
      </c>
      <c r="V374" s="12">
        <v>3706.75</v>
      </c>
      <c r="W374" s="12">
        <v>4072.2</v>
      </c>
      <c r="X374" s="12">
        <v>4462.95</v>
      </c>
      <c r="Y374" s="12">
        <v>4845.18</v>
      </c>
      <c r="Z374" s="12">
        <v>5251.94</v>
      </c>
      <c r="AA374" s="12">
        <v>5685.87</v>
      </c>
      <c r="AB374" s="12">
        <v>6150.02</v>
      </c>
      <c r="AC374" s="12">
        <v>6647.85</v>
      </c>
      <c r="AD374" s="12">
        <v>7183.1</v>
      </c>
      <c r="AE374" s="12">
        <v>7759.8</v>
      </c>
      <c r="AF374" s="12">
        <v>8382.32</v>
      </c>
      <c r="AG374" s="12">
        <v>9055.2900000000009</v>
      </c>
      <c r="AH374" s="12">
        <v>9783.8799999999992</v>
      </c>
      <c r="AI374" s="12">
        <v>10430.75</v>
      </c>
      <c r="AJ374" s="12">
        <v>11137.97</v>
      </c>
      <c r="AK374" s="12">
        <v>11912.5</v>
      </c>
      <c r="AL374" s="12">
        <v>12762.43</v>
      </c>
      <c r="AM374" s="12">
        <v>13700.56</v>
      </c>
      <c r="AN374" s="12">
        <v>14739.08</v>
      </c>
      <c r="AO374" s="12">
        <v>15892.55</v>
      </c>
      <c r="AP374" s="12">
        <v>17178.04</v>
      </c>
      <c r="AQ374" s="12">
        <v>18618.23</v>
      </c>
      <c r="AR374" s="12">
        <v>20234.560000000001</v>
      </c>
      <c r="AS374" s="12">
        <v>22061.82</v>
      </c>
      <c r="AT374" s="12">
        <v>24144.43</v>
      </c>
      <c r="AU374" s="12">
        <v>26539.14</v>
      </c>
      <c r="AV374" s="12">
        <v>29320.81</v>
      </c>
      <c r="AW374" s="12">
        <v>32589.58</v>
      </c>
      <c r="AX374" s="12">
        <v>36478.65</v>
      </c>
      <c r="AY374" s="12">
        <v>41166.74</v>
      </c>
      <c r="AZ374" s="12">
        <v>0</v>
      </c>
      <c r="BA374" s="12">
        <v>0</v>
      </c>
      <c r="BB374" s="12">
        <v>0</v>
      </c>
      <c r="BC374" s="12">
        <v>0</v>
      </c>
      <c r="BD374" s="12">
        <v>0</v>
      </c>
      <c r="BE374" s="12">
        <v>0</v>
      </c>
      <c r="BF374" s="12">
        <v>0</v>
      </c>
      <c r="BG374" s="12">
        <v>0</v>
      </c>
      <c r="BH374" s="12">
        <v>0</v>
      </c>
      <c r="BI374" s="12">
        <v>0</v>
      </c>
      <c r="BJ374" s="12">
        <v>0</v>
      </c>
      <c r="BK374" s="12">
        <v>0</v>
      </c>
      <c r="BL374" s="12">
        <v>0</v>
      </c>
      <c r="BM374" s="12">
        <v>0</v>
      </c>
      <c r="BN374" s="12">
        <v>0</v>
      </c>
      <c r="BO374" s="12">
        <v>0</v>
      </c>
      <c r="BP374" s="12">
        <v>0</v>
      </c>
      <c r="BQ374" s="12">
        <v>0</v>
      </c>
      <c r="BR374" s="12">
        <v>0</v>
      </c>
      <c r="BS374" s="12">
        <v>0</v>
      </c>
      <c r="BT374" s="12">
        <v>0</v>
      </c>
      <c r="BU374" s="12">
        <v>0</v>
      </c>
      <c r="BV374" s="12">
        <v>0</v>
      </c>
      <c r="BW374" s="12">
        <v>0</v>
      </c>
      <c r="BX374" s="12">
        <v>0</v>
      </c>
      <c r="BY374" s="12">
        <v>0</v>
      </c>
      <c r="BZ374" s="12">
        <v>0</v>
      </c>
      <c r="CA374" s="12">
        <v>0</v>
      </c>
      <c r="CB374" s="12">
        <v>0</v>
      </c>
      <c r="CC374" s="12">
        <v>0</v>
      </c>
      <c r="CD374" s="12">
        <v>0</v>
      </c>
      <c r="CE374" s="12">
        <v>0</v>
      </c>
      <c r="CF374" s="12">
        <v>0</v>
      </c>
      <c r="CG374" s="12">
        <v>0</v>
      </c>
      <c r="CH374" s="12">
        <v>0</v>
      </c>
      <c r="CI374" s="12">
        <v>0</v>
      </c>
      <c r="CJ374" s="12">
        <v>0</v>
      </c>
      <c r="CK374" s="12">
        <v>0</v>
      </c>
      <c r="CL374" s="12">
        <v>0</v>
      </c>
      <c r="CM374" s="12">
        <v>0</v>
      </c>
      <c r="CN374" s="12">
        <v>0</v>
      </c>
      <c r="CO374" s="12">
        <v>0</v>
      </c>
      <c r="CP374" s="12">
        <v>0</v>
      </c>
      <c r="CQ374" s="12">
        <v>0</v>
      </c>
      <c r="CR374" s="12">
        <v>0</v>
      </c>
      <c r="CS374" s="12">
        <v>0</v>
      </c>
      <c r="CT374" s="12">
        <v>0</v>
      </c>
      <c r="CU374" s="12">
        <v>0</v>
      </c>
      <c r="CV374" s="12">
        <v>0</v>
      </c>
      <c r="CW374" s="12">
        <v>0</v>
      </c>
      <c r="CX374" s="12">
        <v>0</v>
      </c>
      <c r="CY374" s="12">
        <v>0</v>
      </c>
      <c r="CZ374" s="12">
        <v>0</v>
      </c>
      <c r="DA374" s="12">
        <v>0</v>
      </c>
      <c r="DB374" s="12">
        <v>0</v>
      </c>
      <c r="DC374" s="12">
        <v>0</v>
      </c>
      <c r="DD374" s="12">
        <v>0</v>
      </c>
      <c r="DE374" s="13">
        <v>0</v>
      </c>
      <c r="DF374" s="10">
        <v>0</v>
      </c>
      <c r="DG374" s="1">
        <f t="shared" si="5"/>
        <v>48</v>
      </c>
    </row>
    <row r="375" spans="1:111" ht="16.5" x14ac:dyDescent="0.35">
      <c r="A375" s="12">
        <v>33</v>
      </c>
      <c r="B375" s="11">
        <v>1</v>
      </c>
      <c r="C375" s="11">
        <v>30</v>
      </c>
      <c r="D375" s="12" t="s">
        <v>86</v>
      </c>
      <c r="E375" s="12">
        <v>70.39</v>
      </c>
      <c r="F375" s="12">
        <v>181.78</v>
      </c>
      <c r="G375" s="12">
        <v>300.52999999999997</v>
      </c>
      <c r="H375" s="12">
        <v>449.48</v>
      </c>
      <c r="I375" s="12">
        <v>608.48</v>
      </c>
      <c r="J375" s="12">
        <v>778.2</v>
      </c>
      <c r="K375" s="12">
        <v>959.33</v>
      </c>
      <c r="L375" s="12">
        <v>1152.58</v>
      </c>
      <c r="M375" s="12">
        <v>1358.66</v>
      </c>
      <c r="N375" s="12">
        <v>1578.31</v>
      </c>
      <c r="O375" s="12">
        <v>1812.32</v>
      </c>
      <c r="P375" s="12">
        <v>2061.5300000000002</v>
      </c>
      <c r="Q375" s="12">
        <v>2326.86</v>
      </c>
      <c r="R375" s="12">
        <v>2609.37</v>
      </c>
      <c r="S375" s="12">
        <v>2910.27</v>
      </c>
      <c r="T375" s="12">
        <v>3230.94</v>
      </c>
      <c r="U375" s="12">
        <v>3572.97</v>
      </c>
      <c r="V375" s="12">
        <v>3938.23</v>
      </c>
      <c r="W375" s="12">
        <v>4328.8599999999997</v>
      </c>
      <c r="X375" s="12">
        <v>4747.38</v>
      </c>
      <c r="Y375" s="12">
        <v>5157.93</v>
      </c>
      <c r="Z375" s="12">
        <v>5595.87</v>
      </c>
      <c r="AA375" s="12">
        <v>6064.26</v>
      </c>
      <c r="AB375" s="12">
        <v>6566.58</v>
      </c>
      <c r="AC375" s="12">
        <v>7106.61</v>
      </c>
      <c r="AD375" s="12">
        <v>7688.41</v>
      </c>
      <c r="AE375" s="12">
        <v>8316.4</v>
      </c>
      <c r="AF375" s="12">
        <v>8995.2800000000007</v>
      </c>
      <c r="AG375" s="12">
        <v>9730.2900000000009</v>
      </c>
      <c r="AH375" s="12">
        <v>10527.25</v>
      </c>
      <c r="AI375" s="12">
        <v>11241.01</v>
      </c>
      <c r="AJ375" s="12">
        <v>12022.71</v>
      </c>
      <c r="AK375" s="12">
        <v>12880.5</v>
      </c>
      <c r="AL375" s="12">
        <v>13827.32</v>
      </c>
      <c r="AM375" s="12">
        <v>14875.44</v>
      </c>
      <c r="AN375" s="12">
        <v>16039.58</v>
      </c>
      <c r="AO375" s="12">
        <v>17336.96</v>
      </c>
      <c r="AP375" s="12">
        <v>18790.48</v>
      </c>
      <c r="AQ375" s="12">
        <v>20421.759999999998</v>
      </c>
      <c r="AR375" s="12">
        <v>22265.919999999998</v>
      </c>
      <c r="AS375" s="12">
        <v>24367.81</v>
      </c>
      <c r="AT375" s="12">
        <v>26784.67</v>
      </c>
      <c r="AU375" s="12">
        <v>29592.07</v>
      </c>
      <c r="AV375" s="12">
        <v>32891.08</v>
      </c>
      <c r="AW375" s="12">
        <v>36816.14</v>
      </c>
      <c r="AX375" s="12">
        <v>41547.589999999997</v>
      </c>
      <c r="AY375" s="12">
        <v>0</v>
      </c>
      <c r="AZ375" s="12">
        <v>0</v>
      </c>
      <c r="BA375" s="12">
        <v>0</v>
      </c>
      <c r="BB375" s="12">
        <v>0</v>
      </c>
      <c r="BC375" s="12">
        <v>0</v>
      </c>
      <c r="BD375" s="12">
        <v>0</v>
      </c>
      <c r="BE375" s="12">
        <v>0</v>
      </c>
      <c r="BF375" s="12">
        <v>0</v>
      </c>
      <c r="BG375" s="12">
        <v>0</v>
      </c>
      <c r="BH375" s="12">
        <v>0</v>
      </c>
      <c r="BI375" s="12">
        <v>0</v>
      </c>
      <c r="BJ375" s="12">
        <v>0</v>
      </c>
      <c r="BK375" s="12">
        <v>0</v>
      </c>
      <c r="BL375" s="12">
        <v>0</v>
      </c>
      <c r="BM375" s="12">
        <v>0</v>
      </c>
      <c r="BN375" s="12">
        <v>0</v>
      </c>
      <c r="BO375" s="12">
        <v>0</v>
      </c>
      <c r="BP375" s="12">
        <v>0</v>
      </c>
      <c r="BQ375" s="12">
        <v>0</v>
      </c>
      <c r="BR375" s="12">
        <v>0</v>
      </c>
      <c r="BS375" s="12">
        <v>0</v>
      </c>
      <c r="BT375" s="12">
        <v>0</v>
      </c>
      <c r="BU375" s="12">
        <v>0</v>
      </c>
      <c r="BV375" s="12">
        <v>0</v>
      </c>
      <c r="BW375" s="12">
        <v>0</v>
      </c>
      <c r="BX375" s="12">
        <v>0</v>
      </c>
      <c r="BY375" s="12">
        <v>0</v>
      </c>
      <c r="BZ375" s="12">
        <v>0</v>
      </c>
      <c r="CA375" s="12">
        <v>0</v>
      </c>
      <c r="CB375" s="12">
        <v>0</v>
      </c>
      <c r="CC375" s="12">
        <v>0</v>
      </c>
      <c r="CD375" s="12">
        <v>0</v>
      </c>
      <c r="CE375" s="12">
        <v>0</v>
      </c>
      <c r="CF375" s="12">
        <v>0</v>
      </c>
      <c r="CG375" s="12">
        <v>0</v>
      </c>
      <c r="CH375" s="12">
        <v>0</v>
      </c>
      <c r="CI375" s="12">
        <v>0</v>
      </c>
      <c r="CJ375" s="12">
        <v>0</v>
      </c>
      <c r="CK375" s="12">
        <v>0</v>
      </c>
      <c r="CL375" s="12">
        <v>0</v>
      </c>
      <c r="CM375" s="12">
        <v>0</v>
      </c>
      <c r="CN375" s="12">
        <v>0</v>
      </c>
      <c r="CO375" s="12">
        <v>0</v>
      </c>
      <c r="CP375" s="12">
        <v>0</v>
      </c>
      <c r="CQ375" s="12">
        <v>0</v>
      </c>
      <c r="CR375" s="12">
        <v>0</v>
      </c>
      <c r="CS375" s="12">
        <v>0</v>
      </c>
      <c r="CT375" s="12">
        <v>0</v>
      </c>
      <c r="CU375" s="12">
        <v>0</v>
      </c>
      <c r="CV375" s="12">
        <v>0</v>
      </c>
      <c r="CW375" s="12">
        <v>0</v>
      </c>
      <c r="CX375" s="12">
        <v>0</v>
      </c>
      <c r="CY375" s="12">
        <v>0</v>
      </c>
      <c r="CZ375" s="12">
        <v>0</v>
      </c>
      <c r="DA375" s="12">
        <v>0</v>
      </c>
      <c r="DB375" s="12">
        <v>0</v>
      </c>
      <c r="DC375" s="12">
        <v>0</v>
      </c>
      <c r="DD375" s="12">
        <v>0</v>
      </c>
      <c r="DE375" s="13">
        <v>0</v>
      </c>
      <c r="DF375" s="10">
        <v>0</v>
      </c>
      <c r="DG375" s="1">
        <f t="shared" si="5"/>
        <v>47</v>
      </c>
    </row>
    <row r="376" spans="1:111" ht="16.5" x14ac:dyDescent="0.35">
      <c r="A376" s="12">
        <v>34</v>
      </c>
      <c r="B376" s="11">
        <v>1</v>
      </c>
      <c r="C376" s="11">
        <v>30</v>
      </c>
      <c r="D376" s="12" t="s">
        <v>86</v>
      </c>
      <c r="E376" s="12">
        <v>74.56</v>
      </c>
      <c r="F376" s="12">
        <v>192.62</v>
      </c>
      <c r="G376" s="12">
        <v>318.54000000000002</v>
      </c>
      <c r="H376" s="12">
        <v>476.58</v>
      </c>
      <c r="I376" s="12">
        <v>645.37</v>
      </c>
      <c r="J376" s="12">
        <v>825.62</v>
      </c>
      <c r="K376" s="12">
        <v>1018.03</v>
      </c>
      <c r="L376" s="12">
        <v>1223.3399999999999</v>
      </c>
      <c r="M376" s="12">
        <v>1442.29</v>
      </c>
      <c r="N376" s="12">
        <v>1675.66</v>
      </c>
      <c r="O376" s="12">
        <v>1924.29</v>
      </c>
      <c r="P376" s="12">
        <v>2189.13</v>
      </c>
      <c r="Q376" s="12">
        <v>2471.23</v>
      </c>
      <c r="R376" s="12">
        <v>2771.81</v>
      </c>
      <c r="S376" s="12">
        <v>3092.25</v>
      </c>
      <c r="T376" s="12">
        <v>3434.14</v>
      </c>
      <c r="U376" s="12">
        <v>3799.33</v>
      </c>
      <c r="V376" s="12">
        <v>4189.99</v>
      </c>
      <c r="W376" s="12">
        <v>4608.62</v>
      </c>
      <c r="X376" s="12">
        <v>5058.04</v>
      </c>
      <c r="Y376" s="12">
        <v>5500.26</v>
      </c>
      <c r="Z376" s="12">
        <v>5973.18</v>
      </c>
      <c r="AA376" s="12">
        <v>6480.29</v>
      </c>
      <c r="AB376" s="12">
        <v>7025.4</v>
      </c>
      <c r="AC376" s="12">
        <v>7612.61</v>
      </c>
      <c r="AD376" s="12">
        <v>8246.41</v>
      </c>
      <c r="AE376" s="12">
        <v>8931.5499999999993</v>
      </c>
      <c r="AF376" s="12">
        <v>9673.36</v>
      </c>
      <c r="AG376" s="12">
        <v>10477.74</v>
      </c>
      <c r="AH376" s="12">
        <v>11351.45</v>
      </c>
      <c r="AI376" s="12">
        <v>12140.82</v>
      </c>
      <c r="AJ376" s="12">
        <v>13007.04</v>
      </c>
      <c r="AK376" s="12">
        <v>13963.16</v>
      </c>
      <c r="AL376" s="12">
        <v>15021.58</v>
      </c>
      <c r="AM376" s="12">
        <v>16197.16</v>
      </c>
      <c r="AN376" s="12">
        <v>17507.29</v>
      </c>
      <c r="AO376" s="12">
        <v>18975.080000000002</v>
      </c>
      <c r="AP376" s="12">
        <v>20622.39</v>
      </c>
      <c r="AQ376" s="12">
        <v>22484.67</v>
      </c>
      <c r="AR376" s="12">
        <v>24607.200000000001</v>
      </c>
      <c r="AS376" s="12">
        <v>27047.81</v>
      </c>
      <c r="AT376" s="12">
        <v>29882.79</v>
      </c>
      <c r="AU376" s="12">
        <v>33214.21</v>
      </c>
      <c r="AV376" s="12">
        <v>37177.83</v>
      </c>
      <c r="AW376" s="12">
        <v>41955.77</v>
      </c>
      <c r="AX376" s="12">
        <v>0</v>
      </c>
      <c r="AY376" s="12">
        <v>0</v>
      </c>
      <c r="AZ376" s="12">
        <v>0</v>
      </c>
      <c r="BA376" s="12">
        <v>0</v>
      </c>
      <c r="BB376" s="12">
        <v>0</v>
      </c>
      <c r="BC376" s="12">
        <v>0</v>
      </c>
      <c r="BD376" s="12">
        <v>0</v>
      </c>
      <c r="BE376" s="12">
        <v>0</v>
      </c>
      <c r="BF376" s="12">
        <v>0</v>
      </c>
      <c r="BG376" s="12">
        <v>0</v>
      </c>
      <c r="BH376" s="12">
        <v>0</v>
      </c>
      <c r="BI376" s="12">
        <v>0</v>
      </c>
      <c r="BJ376" s="12">
        <v>0</v>
      </c>
      <c r="BK376" s="12">
        <v>0</v>
      </c>
      <c r="BL376" s="12">
        <v>0</v>
      </c>
      <c r="BM376" s="12">
        <v>0</v>
      </c>
      <c r="BN376" s="12">
        <v>0</v>
      </c>
      <c r="BO376" s="12">
        <v>0</v>
      </c>
      <c r="BP376" s="12">
        <v>0</v>
      </c>
      <c r="BQ376" s="12">
        <v>0</v>
      </c>
      <c r="BR376" s="12">
        <v>0</v>
      </c>
      <c r="BS376" s="12">
        <v>0</v>
      </c>
      <c r="BT376" s="12">
        <v>0</v>
      </c>
      <c r="BU376" s="12">
        <v>0</v>
      </c>
      <c r="BV376" s="12">
        <v>0</v>
      </c>
      <c r="BW376" s="12">
        <v>0</v>
      </c>
      <c r="BX376" s="12">
        <v>0</v>
      </c>
      <c r="BY376" s="12">
        <v>0</v>
      </c>
      <c r="BZ376" s="12">
        <v>0</v>
      </c>
      <c r="CA376" s="12">
        <v>0</v>
      </c>
      <c r="CB376" s="12">
        <v>0</v>
      </c>
      <c r="CC376" s="12">
        <v>0</v>
      </c>
      <c r="CD376" s="12">
        <v>0</v>
      </c>
      <c r="CE376" s="12">
        <v>0</v>
      </c>
      <c r="CF376" s="12">
        <v>0</v>
      </c>
      <c r="CG376" s="12">
        <v>0</v>
      </c>
      <c r="CH376" s="12">
        <v>0</v>
      </c>
      <c r="CI376" s="12">
        <v>0</v>
      </c>
      <c r="CJ376" s="12">
        <v>0</v>
      </c>
      <c r="CK376" s="12">
        <v>0</v>
      </c>
      <c r="CL376" s="12">
        <v>0</v>
      </c>
      <c r="CM376" s="12">
        <v>0</v>
      </c>
      <c r="CN376" s="12">
        <v>0</v>
      </c>
      <c r="CO376" s="12">
        <v>0</v>
      </c>
      <c r="CP376" s="12">
        <v>0</v>
      </c>
      <c r="CQ376" s="12">
        <v>0</v>
      </c>
      <c r="CR376" s="12">
        <v>0</v>
      </c>
      <c r="CS376" s="12">
        <v>0</v>
      </c>
      <c r="CT376" s="12">
        <v>0</v>
      </c>
      <c r="CU376" s="12">
        <v>0</v>
      </c>
      <c r="CV376" s="12">
        <v>0</v>
      </c>
      <c r="CW376" s="12">
        <v>0</v>
      </c>
      <c r="CX376" s="12">
        <v>0</v>
      </c>
      <c r="CY376" s="12">
        <v>0</v>
      </c>
      <c r="CZ376" s="12">
        <v>0</v>
      </c>
      <c r="DA376" s="12">
        <v>0</v>
      </c>
      <c r="DB376" s="12">
        <v>0</v>
      </c>
      <c r="DC376" s="12">
        <v>0</v>
      </c>
      <c r="DD376" s="12">
        <v>0</v>
      </c>
      <c r="DE376" s="13">
        <v>0</v>
      </c>
      <c r="DF376" s="10">
        <v>0</v>
      </c>
      <c r="DG376" s="1">
        <f t="shared" si="5"/>
        <v>46</v>
      </c>
    </row>
    <row r="377" spans="1:111" ht="16.5" x14ac:dyDescent="0.35">
      <c r="A377" s="12">
        <v>35</v>
      </c>
      <c r="B377" s="11">
        <v>1</v>
      </c>
      <c r="C377" s="11">
        <v>30</v>
      </c>
      <c r="D377" s="12" t="s">
        <v>86</v>
      </c>
      <c r="E377" s="12">
        <v>79.03</v>
      </c>
      <c r="F377" s="12">
        <v>204.32</v>
      </c>
      <c r="G377" s="12">
        <v>338.01</v>
      </c>
      <c r="H377" s="12">
        <v>505.93</v>
      </c>
      <c r="I377" s="12">
        <v>685.36</v>
      </c>
      <c r="J377" s="12">
        <v>877.01</v>
      </c>
      <c r="K377" s="12">
        <v>1081.6199999999999</v>
      </c>
      <c r="L377" s="12">
        <v>1299.94</v>
      </c>
      <c r="M377" s="12">
        <v>1532.75</v>
      </c>
      <c r="N377" s="12">
        <v>1780.92</v>
      </c>
      <c r="O377" s="12">
        <v>2045.37</v>
      </c>
      <c r="P377" s="12">
        <v>2327.1799999999998</v>
      </c>
      <c r="Q377" s="12">
        <v>2627.56</v>
      </c>
      <c r="R377" s="12">
        <v>2947.9</v>
      </c>
      <c r="S377" s="12">
        <v>3289.78</v>
      </c>
      <c r="T377" s="12">
        <v>3655.06</v>
      </c>
      <c r="U377" s="12">
        <v>4045.9</v>
      </c>
      <c r="V377" s="12">
        <v>4464.8</v>
      </c>
      <c r="W377" s="12">
        <v>4914.6000000000004</v>
      </c>
      <c r="X377" s="12">
        <v>5398.54</v>
      </c>
      <c r="Y377" s="12">
        <v>5876.3</v>
      </c>
      <c r="Z377" s="12">
        <v>6388.52</v>
      </c>
      <c r="AA377" s="12">
        <v>6939.06</v>
      </c>
      <c r="AB377" s="12">
        <v>7532.05</v>
      </c>
      <c r="AC377" s="12">
        <v>8172.03</v>
      </c>
      <c r="AD377" s="12">
        <v>8863.83</v>
      </c>
      <c r="AE377" s="12">
        <v>9612.84</v>
      </c>
      <c r="AF377" s="12">
        <v>10425.08</v>
      </c>
      <c r="AG377" s="12">
        <v>11307.4</v>
      </c>
      <c r="AH377" s="12">
        <v>12267.51</v>
      </c>
      <c r="AI377" s="12">
        <v>13142.77</v>
      </c>
      <c r="AJ377" s="12">
        <v>14108.86</v>
      </c>
      <c r="AK377" s="12">
        <v>15178.33</v>
      </c>
      <c r="AL377" s="12">
        <v>16366.17</v>
      </c>
      <c r="AM377" s="12">
        <v>17689.97</v>
      </c>
      <c r="AN377" s="12">
        <v>19173.080000000002</v>
      </c>
      <c r="AO377" s="12">
        <v>20837.580000000002</v>
      </c>
      <c r="AP377" s="12">
        <v>22719.29</v>
      </c>
      <c r="AQ377" s="12">
        <v>24863.97</v>
      </c>
      <c r="AR377" s="12">
        <v>27330.05</v>
      </c>
      <c r="AS377" s="12">
        <v>30194.61</v>
      </c>
      <c r="AT377" s="12">
        <v>33560.79</v>
      </c>
      <c r="AU377" s="12">
        <v>37565.769999999997</v>
      </c>
      <c r="AV377" s="12">
        <v>42393.57</v>
      </c>
      <c r="AW377" s="12">
        <v>0</v>
      </c>
      <c r="AX377" s="12">
        <v>0</v>
      </c>
      <c r="AY377" s="12">
        <v>0</v>
      </c>
      <c r="AZ377" s="12">
        <v>0</v>
      </c>
      <c r="BA377" s="12">
        <v>0</v>
      </c>
      <c r="BB377" s="12">
        <v>0</v>
      </c>
      <c r="BC377" s="12">
        <v>0</v>
      </c>
      <c r="BD377" s="12">
        <v>0</v>
      </c>
      <c r="BE377" s="12">
        <v>0</v>
      </c>
      <c r="BF377" s="12">
        <v>0</v>
      </c>
      <c r="BG377" s="12">
        <v>0</v>
      </c>
      <c r="BH377" s="12">
        <v>0</v>
      </c>
      <c r="BI377" s="12">
        <v>0</v>
      </c>
      <c r="BJ377" s="12">
        <v>0</v>
      </c>
      <c r="BK377" s="12">
        <v>0</v>
      </c>
      <c r="BL377" s="12">
        <v>0</v>
      </c>
      <c r="BM377" s="12">
        <v>0</v>
      </c>
      <c r="BN377" s="12">
        <v>0</v>
      </c>
      <c r="BO377" s="12">
        <v>0</v>
      </c>
      <c r="BP377" s="12">
        <v>0</v>
      </c>
      <c r="BQ377" s="12">
        <v>0</v>
      </c>
      <c r="BR377" s="12">
        <v>0</v>
      </c>
      <c r="BS377" s="12">
        <v>0</v>
      </c>
      <c r="BT377" s="12">
        <v>0</v>
      </c>
      <c r="BU377" s="12">
        <v>0</v>
      </c>
      <c r="BV377" s="12">
        <v>0</v>
      </c>
      <c r="BW377" s="12">
        <v>0</v>
      </c>
      <c r="BX377" s="12">
        <v>0</v>
      </c>
      <c r="BY377" s="12">
        <v>0</v>
      </c>
      <c r="BZ377" s="12">
        <v>0</v>
      </c>
      <c r="CA377" s="12">
        <v>0</v>
      </c>
      <c r="CB377" s="12">
        <v>0</v>
      </c>
      <c r="CC377" s="12">
        <v>0</v>
      </c>
      <c r="CD377" s="12">
        <v>0</v>
      </c>
      <c r="CE377" s="12">
        <v>0</v>
      </c>
      <c r="CF377" s="12">
        <v>0</v>
      </c>
      <c r="CG377" s="12">
        <v>0</v>
      </c>
      <c r="CH377" s="12">
        <v>0</v>
      </c>
      <c r="CI377" s="12">
        <v>0</v>
      </c>
      <c r="CJ377" s="12">
        <v>0</v>
      </c>
      <c r="CK377" s="12">
        <v>0</v>
      </c>
      <c r="CL377" s="12">
        <v>0</v>
      </c>
      <c r="CM377" s="12">
        <v>0</v>
      </c>
      <c r="CN377" s="12">
        <v>0</v>
      </c>
      <c r="CO377" s="12">
        <v>0</v>
      </c>
      <c r="CP377" s="12">
        <v>0</v>
      </c>
      <c r="CQ377" s="12">
        <v>0</v>
      </c>
      <c r="CR377" s="12">
        <v>0</v>
      </c>
      <c r="CS377" s="12">
        <v>0</v>
      </c>
      <c r="CT377" s="12">
        <v>0</v>
      </c>
      <c r="CU377" s="12">
        <v>0</v>
      </c>
      <c r="CV377" s="12">
        <v>0</v>
      </c>
      <c r="CW377" s="12">
        <v>0</v>
      </c>
      <c r="CX377" s="12">
        <v>0</v>
      </c>
      <c r="CY377" s="12">
        <v>0</v>
      </c>
      <c r="CZ377" s="12">
        <v>0</v>
      </c>
      <c r="DA377" s="12">
        <v>0</v>
      </c>
      <c r="DB377" s="12">
        <v>0</v>
      </c>
      <c r="DC377" s="12">
        <v>0</v>
      </c>
      <c r="DD377" s="12">
        <v>0</v>
      </c>
      <c r="DE377" s="13">
        <v>0</v>
      </c>
      <c r="DF377" s="10">
        <v>0</v>
      </c>
      <c r="DG377" s="1">
        <f t="shared" si="5"/>
        <v>45</v>
      </c>
    </row>
    <row r="378" spans="1:111" ht="16.5" x14ac:dyDescent="0.35">
      <c r="A378" s="12">
        <v>36</v>
      </c>
      <c r="B378" s="11">
        <v>1</v>
      </c>
      <c r="C378" s="11">
        <v>30</v>
      </c>
      <c r="D378" s="12" t="s">
        <v>86</v>
      </c>
      <c r="E378" s="12">
        <v>83.88</v>
      </c>
      <c r="F378" s="12">
        <v>217.04</v>
      </c>
      <c r="G378" s="12">
        <v>359.22</v>
      </c>
      <c r="H378" s="12">
        <v>537.89</v>
      </c>
      <c r="I378" s="12">
        <v>728.85</v>
      </c>
      <c r="J378" s="12">
        <v>932.85</v>
      </c>
      <c r="K378" s="12">
        <v>1150.6400000000001</v>
      </c>
      <c r="L378" s="12">
        <v>1383.01</v>
      </c>
      <c r="M378" s="12">
        <v>1630.82</v>
      </c>
      <c r="N378" s="12">
        <v>1895.01</v>
      </c>
      <c r="O378" s="12">
        <v>2176.66</v>
      </c>
      <c r="P378" s="12">
        <v>2476.9899999999998</v>
      </c>
      <c r="Q378" s="12">
        <v>2797.38</v>
      </c>
      <c r="R378" s="12">
        <v>3139.42</v>
      </c>
      <c r="S378" s="12">
        <v>3504.97</v>
      </c>
      <c r="T378" s="12">
        <v>3896.17</v>
      </c>
      <c r="U378" s="12">
        <v>4315.55</v>
      </c>
      <c r="V378" s="12">
        <v>4765.93</v>
      </c>
      <c r="W378" s="12">
        <v>5250.57</v>
      </c>
      <c r="X378" s="12">
        <v>5773.2</v>
      </c>
      <c r="Y378" s="12">
        <v>6290.93</v>
      </c>
      <c r="Z378" s="12">
        <v>6847.29</v>
      </c>
      <c r="AA378" s="12">
        <v>7446.47</v>
      </c>
      <c r="AB378" s="12">
        <v>8093.06</v>
      </c>
      <c r="AC378" s="12">
        <v>8791.98</v>
      </c>
      <c r="AD378" s="12">
        <v>9548.7000000000007</v>
      </c>
      <c r="AE378" s="12">
        <v>10369.31</v>
      </c>
      <c r="AF378" s="12">
        <v>11260.79</v>
      </c>
      <c r="AG378" s="12">
        <v>12230.97</v>
      </c>
      <c r="AH378" s="12">
        <v>13288.8</v>
      </c>
      <c r="AI378" s="12">
        <v>14265.63</v>
      </c>
      <c r="AJ378" s="12">
        <v>15346.98</v>
      </c>
      <c r="AK378" s="12">
        <v>16548.02</v>
      </c>
      <c r="AL378" s="12">
        <v>17886.53</v>
      </c>
      <c r="AM378" s="12">
        <v>19386.12</v>
      </c>
      <c r="AN378" s="12">
        <v>21069.11</v>
      </c>
      <c r="AO378" s="12">
        <v>22971.74</v>
      </c>
      <c r="AP378" s="12">
        <v>25140.240000000002</v>
      </c>
      <c r="AQ378" s="12">
        <v>27633.72</v>
      </c>
      <c r="AR378" s="12">
        <v>30530.11</v>
      </c>
      <c r="AS378" s="12">
        <v>33933.699999999997</v>
      </c>
      <c r="AT378" s="12">
        <v>37983.18</v>
      </c>
      <c r="AU378" s="12">
        <v>42864.62</v>
      </c>
      <c r="AV378" s="12">
        <v>0</v>
      </c>
      <c r="AW378" s="12">
        <v>0</v>
      </c>
      <c r="AX378" s="12">
        <v>0</v>
      </c>
      <c r="AY378" s="12">
        <v>0</v>
      </c>
      <c r="AZ378" s="12">
        <v>0</v>
      </c>
      <c r="BA378" s="12">
        <v>0</v>
      </c>
      <c r="BB378" s="12">
        <v>0</v>
      </c>
      <c r="BC378" s="12">
        <v>0</v>
      </c>
      <c r="BD378" s="12">
        <v>0</v>
      </c>
      <c r="BE378" s="12">
        <v>0</v>
      </c>
      <c r="BF378" s="12">
        <v>0</v>
      </c>
      <c r="BG378" s="12">
        <v>0</v>
      </c>
      <c r="BH378" s="12">
        <v>0</v>
      </c>
      <c r="BI378" s="12">
        <v>0</v>
      </c>
      <c r="BJ378" s="12">
        <v>0</v>
      </c>
      <c r="BK378" s="12">
        <v>0</v>
      </c>
      <c r="BL378" s="12">
        <v>0</v>
      </c>
      <c r="BM378" s="12">
        <v>0</v>
      </c>
      <c r="BN378" s="12">
        <v>0</v>
      </c>
      <c r="BO378" s="12">
        <v>0</v>
      </c>
      <c r="BP378" s="12">
        <v>0</v>
      </c>
      <c r="BQ378" s="12">
        <v>0</v>
      </c>
      <c r="BR378" s="12">
        <v>0</v>
      </c>
      <c r="BS378" s="12">
        <v>0</v>
      </c>
      <c r="BT378" s="12">
        <v>0</v>
      </c>
      <c r="BU378" s="12">
        <v>0</v>
      </c>
      <c r="BV378" s="12">
        <v>0</v>
      </c>
      <c r="BW378" s="12">
        <v>0</v>
      </c>
      <c r="BX378" s="12">
        <v>0</v>
      </c>
      <c r="BY378" s="12">
        <v>0</v>
      </c>
      <c r="BZ378" s="12">
        <v>0</v>
      </c>
      <c r="CA378" s="12">
        <v>0</v>
      </c>
      <c r="CB378" s="12">
        <v>0</v>
      </c>
      <c r="CC378" s="12">
        <v>0</v>
      </c>
      <c r="CD378" s="12">
        <v>0</v>
      </c>
      <c r="CE378" s="12">
        <v>0</v>
      </c>
      <c r="CF378" s="12">
        <v>0</v>
      </c>
      <c r="CG378" s="12">
        <v>0</v>
      </c>
      <c r="CH378" s="12">
        <v>0</v>
      </c>
      <c r="CI378" s="12">
        <v>0</v>
      </c>
      <c r="CJ378" s="12">
        <v>0</v>
      </c>
      <c r="CK378" s="12">
        <v>0</v>
      </c>
      <c r="CL378" s="12">
        <v>0</v>
      </c>
      <c r="CM378" s="12">
        <v>0</v>
      </c>
      <c r="CN378" s="12">
        <v>0</v>
      </c>
      <c r="CO378" s="12">
        <v>0</v>
      </c>
      <c r="CP378" s="12">
        <v>0</v>
      </c>
      <c r="CQ378" s="12">
        <v>0</v>
      </c>
      <c r="CR378" s="12">
        <v>0</v>
      </c>
      <c r="CS378" s="12">
        <v>0</v>
      </c>
      <c r="CT378" s="12">
        <v>0</v>
      </c>
      <c r="CU378" s="12">
        <v>0</v>
      </c>
      <c r="CV378" s="12">
        <v>0</v>
      </c>
      <c r="CW378" s="12">
        <v>0</v>
      </c>
      <c r="CX378" s="12">
        <v>0</v>
      </c>
      <c r="CY378" s="12">
        <v>0</v>
      </c>
      <c r="CZ378" s="12">
        <v>0</v>
      </c>
      <c r="DA378" s="12">
        <v>0</v>
      </c>
      <c r="DB378" s="12">
        <v>0</v>
      </c>
      <c r="DC378" s="12">
        <v>0</v>
      </c>
      <c r="DD378" s="12">
        <v>0</v>
      </c>
      <c r="DE378" s="13">
        <v>0</v>
      </c>
      <c r="DF378" s="10">
        <v>0</v>
      </c>
      <c r="DG378" s="1">
        <f t="shared" si="5"/>
        <v>44</v>
      </c>
    </row>
    <row r="379" spans="1:111" ht="16.5" x14ac:dyDescent="0.35">
      <c r="A379" s="12">
        <v>37</v>
      </c>
      <c r="B379" s="11">
        <v>1</v>
      </c>
      <c r="C379" s="11">
        <v>30</v>
      </c>
      <c r="D379" s="12" t="s">
        <v>86</v>
      </c>
      <c r="E379" s="12">
        <v>89.19</v>
      </c>
      <c r="F379" s="12">
        <v>230.95</v>
      </c>
      <c r="G379" s="12">
        <v>382.4</v>
      </c>
      <c r="H379" s="12">
        <v>572.76</v>
      </c>
      <c r="I379" s="12">
        <v>776.25</v>
      </c>
      <c r="J379" s="12">
        <v>993.62</v>
      </c>
      <c r="K379" s="12">
        <v>1225.67</v>
      </c>
      <c r="L379" s="12">
        <v>1473.26</v>
      </c>
      <c r="M379" s="12">
        <v>1737.33</v>
      </c>
      <c r="N379" s="12">
        <v>2018.98</v>
      </c>
      <c r="O379" s="12">
        <v>2319.42</v>
      </c>
      <c r="P379" s="12">
        <v>2640.04</v>
      </c>
      <c r="Q379" s="12">
        <v>2982.43</v>
      </c>
      <c r="R379" s="12">
        <v>3348.45</v>
      </c>
      <c r="S379" s="12">
        <v>3740.24</v>
      </c>
      <c r="T379" s="12">
        <v>4160.33</v>
      </c>
      <c r="U379" s="12">
        <v>4611.54</v>
      </c>
      <c r="V379" s="12">
        <v>5097.1400000000003</v>
      </c>
      <c r="W379" s="12">
        <v>5620.87</v>
      </c>
      <c r="X379" s="12">
        <v>6187.01</v>
      </c>
      <c r="Y379" s="12">
        <v>6749.65</v>
      </c>
      <c r="Z379" s="12">
        <v>7355.5</v>
      </c>
      <c r="AA379" s="12">
        <v>8009.22</v>
      </c>
      <c r="AB379" s="12">
        <v>8715.7900000000009</v>
      </c>
      <c r="AC379" s="12">
        <v>9480.7800000000007</v>
      </c>
      <c r="AD379" s="12">
        <v>10310.370000000001</v>
      </c>
      <c r="AE379" s="12">
        <v>11211.65</v>
      </c>
      <c r="AF379" s="12">
        <v>12192.58</v>
      </c>
      <c r="AG379" s="12">
        <v>13262.28</v>
      </c>
      <c r="AH379" s="12">
        <v>14434.78</v>
      </c>
      <c r="AI379" s="12">
        <v>15528.95</v>
      </c>
      <c r="AJ379" s="12">
        <v>16744.23</v>
      </c>
      <c r="AK379" s="12">
        <v>18098.61</v>
      </c>
      <c r="AL379" s="12">
        <v>19615.98</v>
      </c>
      <c r="AM379" s="12">
        <v>21318.93</v>
      </c>
      <c r="AN379" s="12">
        <v>23244.11</v>
      </c>
      <c r="AO379" s="12">
        <v>25438.33</v>
      </c>
      <c r="AP379" s="12">
        <v>27961.37</v>
      </c>
      <c r="AQ379" s="12">
        <v>30892.11</v>
      </c>
      <c r="AR379" s="12">
        <v>34336.050000000003</v>
      </c>
      <c r="AS379" s="12">
        <v>38433.54</v>
      </c>
      <c r="AT379" s="12">
        <v>43372.86</v>
      </c>
      <c r="AU379" s="12">
        <v>0</v>
      </c>
      <c r="AV379" s="12">
        <v>0</v>
      </c>
      <c r="AW379" s="12">
        <v>0</v>
      </c>
      <c r="AX379" s="12">
        <v>0</v>
      </c>
      <c r="AY379" s="12">
        <v>0</v>
      </c>
      <c r="AZ379" s="12">
        <v>0</v>
      </c>
      <c r="BA379" s="12">
        <v>0</v>
      </c>
      <c r="BB379" s="12">
        <v>0</v>
      </c>
      <c r="BC379" s="12">
        <v>0</v>
      </c>
      <c r="BD379" s="12">
        <v>0</v>
      </c>
      <c r="BE379" s="12">
        <v>0</v>
      </c>
      <c r="BF379" s="12">
        <v>0</v>
      </c>
      <c r="BG379" s="12">
        <v>0</v>
      </c>
      <c r="BH379" s="12">
        <v>0</v>
      </c>
      <c r="BI379" s="12">
        <v>0</v>
      </c>
      <c r="BJ379" s="12">
        <v>0</v>
      </c>
      <c r="BK379" s="12">
        <v>0</v>
      </c>
      <c r="BL379" s="12">
        <v>0</v>
      </c>
      <c r="BM379" s="12">
        <v>0</v>
      </c>
      <c r="BN379" s="12">
        <v>0</v>
      </c>
      <c r="BO379" s="12">
        <v>0</v>
      </c>
      <c r="BP379" s="12">
        <v>0</v>
      </c>
      <c r="BQ379" s="12">
        <v>0</v>
      </c>
      <c r="BR379" s="12">
        <v>0</v>
      </c>
      <c r="BS379" s="12">
        <v>0</v>
      </c>
      <c r="BT379" s="12">
        <v>0</v>
      </c>
      <c r="BU379" s="12">
        <v>0</v>
      </c>
      <c r="BV379" s="12">
        <v>0</v>
      </c>
      <c r="BW379" s="12">
        <v>0</v>
      </c>
      <c r="BX379" s="12">
        <v>0</v>
      </c>
      <c r="BY379" s="12">
        <v>0</v>
      </c>
      <c r="BZ379" s="12">
        <v>0</v>
      </c>
      <c r="CA379" s="12">
        <v>0</v>
      </c>
      <c r="CB379" s="12">
        <v>0</v>
      </c>
      <c r="CC379" s="12">
        <v>0</v>
      </c>
      <c r="CD379" s="12">
        <v>0</v>
      </c>
      <c r="CE379" s="12">
        <v>0</v>
      </c>
      <c r="CF379" s="12">
        <v>0</v>
      </c>
      <c r="CG379" s="12">
        <v>0</v>
      </c>
      <c r="CH379" s="12">
        <v>0</v>
      </c>
      <c r="CI379" s="12">
        <v>0</v>
      </c>
      <c r="CJ379" s="12">
        <v>0</v>
      </c>
      <c r="CK379" s="12">
        <v>0</v>
      </c>
      <c r="CL379" s="12">
        <v>0</v>
      </c>
      <c r="CM379" s="12">
        <v>0</v>
      </c>
      <c r="CN379" s="12">
        <v>0</v>
      </c>
      <c r="CO379" s="12">
        <v>0</v>
      </c>
      <c r="CP379" s="12">
        <v>0</v>
      </c>
      <c r="CQ379" s="12">
        <v>0</v>
      </c>
      <c r="CR379" s="12">
        <v>0</v>
      </c>
      <c r="CS379" s="12">
        <v>0</v>
      </c>
      <c r="CT379" s="12">
        <v>0</v>
      </c>
      <c r="CU379" s="12">
        <v>0</v>
      </c>
      <c r="CV379" s="12">
        <v>0</v>
      </c>
      <c r="CW379" s="12">
        <v>0</v>
      </c>
      <c r="CX379" s="12">
        <v>0</v>
      </c>
      <c r="CY379" s="12">
        <v>0</v>
      </c>
      <c r="CZ379" s="12">
        <v>0</v>
      </c>
      <c r="DA379" s="12">
        <v>0</v>
      </c>
      <c r="DB379" s="12">
        <v>0</v>
      </c>
      <c r="DC379" s="12">
        <v>0</v>
      </c>
      <c r="DD379" s="12">
        <v>0</v>
      </c>
      <c r="DE379" s="13">
        <v>0</v>
      </c>
      <c r="DF379" s="10">
        <v>0</v>
      </c>
      <c r="DG379" s="1">
        <f t="shared" si="5"/>
        <v>43</v>
      </c>
    </row>
    <row r="380" spans="1:111" ht="16.5" x14ac:dyDescent="0.35">
      <c r="A380" s="12">
        <v>38</v>
      </c>
      <c r="B380" s="11">
        <v>1</v>
      </c>
      <c r="C380" s="11">
        <v>30</v>
      </c>
      <c r="D380" s="12" t="s">
        <v>86</v>
      </c>
      <c r="E380" s="12">
        <v>95.04</v>
      </c>
      <c r="F380" s="12">
        <v>246.21</v>
      </c>
      <c r="G380" s="12">
        <v>407.78</v>
      </c>
      <c r="H380" s="12">
        <v>610.87</v>
      </c>
      <c r="I380" s="12">
        <v>827.95</v>
      </c>
      <c r="J380" s="12">
        <v>1059.82</v>
      </c>
      <c r="K380" s="12">
        <v>1307.3399999999999</v>
      </c>
      <c r="L380" s="12">
        <v>1571.46</v>
      </c>
      <c r="M380" s="12">
        <v>1853.28</v>
      </c>
      <c r="N380" s="12">
        <v>2154.0300000000002</v>
      </c>
      <c r="O380" s="12">
        <v>2475.1</v>
      </c>
      <c r="P380" s="12">
        <v>2818.07</v>
      </c>
      <c r="Q380" s="12">
        <v>3184.79</v>
      </c>
      <c r="R380" s="12">
        <v>3577.43</v>
      </c>
      <c r="S380" s="12">
        <v>3998.49</v>
      </c>
      <c r="T380" s="12">
        <v>4450.83</v>
      </c>
      <c r="U380" s="12">
        <v>4937.71</v>
      </c>
      <c r="V380" s="12">
        <v>5462.87</v>
      </c>
      <c r="W380" s="12">
        <v>6030.59</v>
      </c>
      <c r="X380" s="12">
        <v>6645.62</v>
      </c>
      <c r="Y380" s="12">
        <v>7258.71</v>
      </c>
      <c r="Z380" s="12">
        <v>7920.15</v>
      </c>
      <c r="AA380" s="12">
        <v>8634.99</v>
      </c>
      <c r="AB380" s="12">
        <v>9408.9</v>
      </c>
      <c r="AC380" s="12">
        <v>10248.18</v>
      </c>
      <c r="AD380" s="12">
        <v>11160.01</v>
      </c>
      <c r="AE380" s="12">
        <v>12152.5</v>
      </c>
      <c r="AF380" s="12">
        <v>13234.92</v>
      </c>
      <c r="AG380" s="12">
        <v>14421.5</v>
      </c>
      <c r="AH380" s="12">
        <v>15725.88</v>
      </c>
      <c r="AI380" s="12">
        <v>16956.580000000002</v>
      </c>
      <c r="AJ380" s="12">
        <v>18328.13</v>
      </c>
      <c r="AK380" s="12">
        <v>19864.75</v>
      </c>
      <c r="AL380" s="12">
        <v>21589.29</v>
      </c>
      <c r="AM380" s="12">
        <v>23538.89</v>
      </c>
      <c r="AN380" s="12">
        <v>25760.94</v>
      </c>
      <c r="AO380" s="12">
        <v>28315.97</v>
      </c>
      <c r="AP380" s="12">
        <v>31283.88</v>
      </c>
      <c r="AQ380" s="12">
        <v>34771.49</v>
      </c>
      <c r="AR380" s="12">
        <v>38920.949999999997</v>
      </c>
      <c r="AS380" s="12">
        <v>43922.91</v>
      </c>
      <c r="AT380" s="12">
        <v>0</v>
      </c>
      <c r="AU380" s="12">
        <v>0</v>
      </c>
      <c r="AV380" s="12">
        <v>0</v>
      </c>
      <c r="AW380" s="12">
        <v>0</v>
      </c>
      <c r="AX380" s="12">
        <v>0</v>
      </c>
      <c r="AY380" s="12">
        <v>0</v>
      </c>
      <c r="AZ380" s="12">
        <v>0</v>
      </c>
      <c r="BA380" s="12">
        <v>0</v>
      </c>
      <c r="BB380" s="12">
        <v>0</v>
      </c>
      <c r="BC380" s="12">
        <v>0</v>
      </c>
      <c r="BD380" s="12">
        <v>0</v>
      </c>
      <c r="BE380" s="12">
        <v>0</v>
      </c>
      <c r="BF380" s="12">
        <v>0</v>
      </c>
      <c r="BG380" s="12">
        <v>0</v>
      </c>
      <c r="BH380" s="12">
        <v>0</v>
      </c>
      <c r="BI380" s="12">
        <v>0</v>
      </c>
      <c r="BJ380" s="12">
        <v>0</v>
      </c>
      <c r="BK380" s="12">
        <v>0</v>
      </c>
      <c r="BL380" s="12">
        <v>0</v>
      </c>
      <c r="BM380" s="12">
        <v>0</v>
      </c>
      <c r="BN380" s="12">
        <v>0</v>
      </c>
      <c r="BO380" s="12">
        <v>0</v>
      </c>
      <c r="BP380" s="12">
        <v>0</v>
      </c>
      <c r="BQ380" s="12">
        <v>0</v>
      </c>
      <c r="BR380" s="12">
        <v>0</v>
      </c>
      <c r="BS380" s="12">
        <v>0</v>
      </c>
      <c r="BT380" s="12">
        <v>0</v>
      </c>
      <c r="BU380" s="12">
        <v>0</v>
      </c>
      <c r="BV380" s="12">
        <v>0</v>
      </c>
      <c r="BW380" s="12">
        <v>0</v>
      </c>
      <c r="BX380" s="12">
        <v>0</v>
      </c>
      <c r="BY380" s="12">
        <v>0</v>
      </c>
      <c r="BZ380" s="12">
        <v>0</v>
      </c>
      <c r="CA380" s="12">
        <v>0</v>
      </c>
      <c r="CB380" s="12">
        <v>0</v>
      </c>
      <c r="CC380" s="12">
        <v>0</v>
      </c>
      <c r="CD380" s="12">
        <v>0</v>
      </c>
      <c r="CE380" s="12">
        <v>0</v>
      </c>
      <c r="CF380" s="12">
        <v>0</v>
      </c>
      <c r="CG380" s="12">
        <v>0</v>
      </c>
      <c r="CH380" s="12">
        <v>0</v>
      </c>
      <c r="CI380" s="12">
        <v>0</v>
      </c>
      <c r="CJ380" s="12">
        <v>0</v>
      </c>
      <c r="CK380" s="12">
        <v>0</v>
      </c>
      <c r="CL380" s="12">
        <v>0</v>
      </c>
      <c r="CM380" s="12">
        <v>0</v>
      </c>
      <c r="CN380" s="12">
        <v>0</v>
      </c>
      <c r="CO380" s="12">
        <v>0</v>
      </c>
      <c r="CP380" s="12">
        <v>0</v>
      </c>
      <c r="CQ380" s="12">
        <v>0</v>
      </c>
      <c r="CR380" s="12">
        <v>0</v>
      </c>
      <c r="CS380" s="12">
        <v>0</v>
      </c>
      <c r="CT380" s="12">
        <v>0</v>
      </c>
      <c r="CU380" s="12">
        <v>0</v>
      </c>
      <c r="CV380" s="12">
        <v>0</v>
      </c>
      <c r="CW380" s="12">
        <v>0</v>
      </c>
      <c r="CX380" s="12">
        <v>0</v>
      </c>
      <c r="CY380" s="12">
        <v>0</v>
      </c>
      <c r="CZ380" s="12">
        <v>0</v>
      </c>
      <c r="DA380" s="12">
        <v>0</v>
      </c>
      <c r="DB380" s="12">
        <v>0</v>
      </c>
      <c r="DC380" s="12">
        <v>0</v>
      </c>
      <c r="DD380" s="12">
        <v>0</v>
      </c>
      <c r="DE380" s="13">
        <v>0</v>
      </c>
      <c r="DF380" s="10">
        <v>0</v>
      </c>
      <c r="DG380" s="1">
        <f t="shared" si="5"/>
        <v>42</v>
      </c>
    </row>
    <row r="381" spans="1:111" ht="16.5" x14ac:dyDescent="0.35">
      <c r="A381" s="12">
        <v>39</v>
      </c>
      <c r="B381" s="11">
        <v>1</v>
      </c>
      <c r="C381" s="11">
        <v>30</v>
      </c>
      <c r="D381" s="12" t="s">
        <v>86</v>
      </c>
      <c r="E381" s="12">
        <v>101.47</v>
      </c>
      <c r="F381" s="12">
        <v>262.97000000000003</v>
      </c>
      <c r="G381" s="12">
        <v>435.57</v>
      </c>
      <c r="H381" s="12">
        <v>652.51</v>
      </c>
      <c r="I381" s="12">
        <v>884.37</v>
      </c>
      <c r="J381" s="12">
        <v>1132</v>
      </c>
      <c r="K381" s="12">
        <v>1396.38</v>
      </c>
      <c r="L381" s="12">
        <v>1678.59</v>
      </c>
      <c r="M381" s="12">
        <v>1979.88</v>
      </c>
      <c r="N381" s="12">
        <v>2301.64</v>
      </c>
      <c r="O381" s="12">
        <v>2645.45</v>
      </c>
      <c r="P381" s="12">
        <v>3013.17</v>
      </c>
      <c r="Q381" s="12">
        <v>3406.95</v>
      </c>
      <c r="R381" s="12">
        <v>3829.33</v>
      </c>
      <c r="S381" s="12">
        <v>4283.1400000000003</v>
      </c>
      <c r="T381" s="12">
        <v>4771.67</v>
      </c>
      <c r="U381" s="12">
        <v>5298.66</v>
      </c>
      <c r="V381" s="12">
        <v>5868.41</v>
      </c>
      <c r="W381" s="12">
        <v>6485.67</v>
      </c>
      <c r="X381" s="12">
        <v>7155.66</v>
      </c>
      <c r="Y381" s="12">
        <v>7825.52</v>
      </c>
      <c r="Z381" s="12">
        <v>8549.3799999999992</v>
      </c>
      <c r="AA381" s="12">
        <v>9333.01</v>
      </c>
      <c r="AB381" s="12">
        <v>10182.799999999999</v>
      </c>
      <c r="AC381" s="12">
        <v>11106.07</v>
      </c>
      <c r="AD381" s="12">
        <v>12111.08</v>
      </c>
      <c r="AE381" s="12">
        <v>13207.25</v>
      </c>
      <c r="AF381" s="12">
        <v>14409.02</v>
      </c>
      <c r="AG381" s="12">
        <v>15730.3</v>
      </c>
      <c r="AH381" s="12">
        <v>17187.48</v>
      </c>
      <c r="AI381" s="12">
        <v>18577.71</v>
      </c>
      <c r="AJ381" s="12">
        <v>20135.25</v>
      </c>
      <c r="AK381" s="12">
        <v>21883.279999999999</v>
      </c>
      <c r="AL381" s="12">
        <v>23859.42</v>
      </c>
      <c r="AM381" s="12">
        <v>26111.73</v>
      </c>
      <c r="AN381" s="12">
        <v>28701.56</v>
      </c>
      <c r="AO381" s="12">
        <v>31709.88</v>
      </c>
      <c r="AP381" s="12">
        <v>35244.980000000003</v>
      </c>
      <c r="AQ381" s="12">
        <v>39450.94</v>
      </c>
      <c r="AR381" s="12">
        <v>44521.02</v>
      </c>
      <c r="AS381" s="12">
        <v>0</v>
      </c>
      <c r="AT381" s="12">
        <v>0</v>
      </c>
      <c r="AU381" s="12">
        <v>0</v>
      </c>
      <c r="AV381" s="12">
        <v>0</v>
      </c>
      <c r="AW381" s="12">
        <v>0</v>
      </c>
      <c r="AX381" s="12">
        <v>0</v>
      </c>
      <c r="AY381" s="12">
        <v>0</v>
      </c>
      <c r="AZ381" s="12">
        <v>0</v>
      </c>
      <c r="BA381" s="12">
        <v>0</v>
      </c>
      <c r="BB381" s="12">
        <v>0</v>
      </c>
      <c r="BC381" s="12">
        <v>0</v>
      </c>
      <c r="BD381" s="12">
        <v>0</v>
      </c>
      <c r="BE381" s="12">
        <v>0</v>
      </c>
      <c r="BF381" s="12">
        <v>0</v>
      </c>
      <c r="BG381" s="12">
        <v>0</v>
      </c>
      <c r="BH381" s="12">
        <v>0</v>
      </c>
      <c r="BI381" s="12">
        <v>0</v>
      </c>
      <c r="BJ381" s="12">
        <v>0</v>
      </c>
      <c r="BK381" s="12">
        <v>0</v>
      </c>
      <c r="BL381" s="12">
        <v>0</v>
      </c>
      <c r="BM381" s="12">
        <v>0</v>
      </c>
      <c r="BN381" s="12">
        <v>0</v>
      </c>
      <c r="BO381" s="12">
        <v>0</v>
      </c>
      <c r="BP381" s="12">
        <v>0</v>
      </c>
      <c r="BQ381" s="12">
        <v>0</v>
      </c>
      <c r="BR381" s="12">
        <v>0</v>
      </c>
      <c r="BS381" s="12">
        <v>0</v>
      </c>
      <c r="BT381" s="12">
        <v>0</v>
      </c>
      <c r="BU381" s="12">
        <v>0</v>
      </c>
      <c r="BV381" s="12">
        <v>0</v>
      </c>
      <c r="BW381" s="12">
        <v>0</v>
      </c>
      <c r="BX381" s="12">
        <v>0</v>
      </c>
      <c r="BY381" s="12">
        <v>0</v>
      </c>
      <c r="BZ381" s="12">
        <v>0</v>
      </c>
      <c r="CA381" s="12">
        <v>0</v>
      </c>
      <c r="CB381" s="12">
        <v>0</v>
      </c>
      <c r="CC381" s="12">
        <v>0</v>
      </c>
      <c r="CD381" s="12">
        <v>0</v>
      </c>
      <c r="CE381" s="12">
        <v>0</v>
      </c>
      <c r="CF381" s="12">
        <v>0</v>
      </c>
      <c r="CG381" s="12">
        <v>0</v>
      </c>
      <c r="CH381" s="12">
        <v>0</v>
      </c>
      <c r="CI381" s="12">
        <v>0</v>
      </c>
      <c r="CJ381" s="12">
        <v>0</v>
      </c>
      <c r="CK381" s="12">
        <v>0</v>
      </c>
      <c r="CL381" s="12">
        <v>0</v>
      </c>
      <c r="CM381" s="12">
        <v>0</v>
      </c>
      <c r="CN381" s="12">
        <v>0</v>
      </c>
      <c r="CO381" s="12">
        <v>0</v>
      </c>
      <c r="CP381" s="12">
        <v>0</v>
      </c>
      <c r="CQ381" s="12">
        <v>0</v>
      </c>
      <c r="CR381" s="12">
        <v>0</v>
      </c>
      <c r="CS381" s="12">
        <v>0</v>
      </c>
      <c r="CT381" s="12">
        <v>0</v>
      </c>
      <c r="CU381" s="12">
        <v>0</v>
      </c>
      <c r="CV381" s="12">
        <v>0</v>
      </c>
      <c r="CW381" s="12">
        <v>0</v>
      </c>
      <c r="CX381" s="12">
        <v>0</v>
      </c>
      <c r="CY381" s="12">
        <v>0</v>
      </c>
      <c r="CZ381" s="12">
        <v>0</v>
      </c>
      <c r="DA381" s="12">
        <v>0</v>
      </c>
      <c r="DB381" s="12">
        <v>0</v>
      </c>
      <c r="DC381" s="12">
        <v>0</v>
      </c>
      <c r="DD381" s="12">
        <v>0</v>
      </c>
      <c r="DE381" s="13">
        <v>0</v>
      </c>
      <c r="DF381" s="10">
        <v>0</v>
      </c>
      <c r="DG381" s="1">
        <f t="shared" si="5"/>
        <v>41</v>
      </c>
    </row>
    <row r="382" spans="1:111" ht="16.5" x14ac:dyDescent="0.35">
      <c r="A382" s="12">
        <v>40</v>
      </c>
      <c r="B382" s="11">
        <v>1</v>
      </c>
      <c r="C382" s="11">
        <v>30</v>
      </c>
      <c r="D382" s="12" t="s">
        <v>86</v>
      </c>
      <c r="E382" s="12">
        <v>108.55</v>
      </c>
      <c r="F382" s="12">
        <v>281.33999999999997</v>
      </c>
      <c r="G382" s="12">
        <v>465.97</v>
      </c>
      <c r="H382" s="12">
        <v>698.01</v>
      </c>
      <c r="I382" s="12">
        <v>945.97</v>
      </c>
      <c r="J382" s="12">
        <v>1210.83</v>
      </c>
      <c r="K382" s="12">
        <v>1493.68</v>
      </c>
      <c r="L382" s="12">
        <v>1795.78</v>
      </c>
      <c r="M382" s="12">
        <v>2118.52</v>
      </c>
      <c r="N382" s="12">
        <v>2463.48</v>
      </c>
      <c r="O382" s="12">
        <v>2832.53</v>
      </c>
      <c r="P382" s="12">
        <v>3227.81</v>
      </c>
      <c r="Q382" s="12">
        <v>3651.88</v>
      </c>
      <c r="R382" s="12">
        <v>4107.58</v>
      </c>
      <c r="S382" s="12">
        <v>4598.2</v>
      </c>
      <c r="T382" s="12">
        <v>5127.5</v>
      </c>
      <c r="U382" s="12">
        <v>5699.77</v>
      </c>
      <c r="V382" s="12">
        <v>6319.8</v>
      </c>
      <c r="W382" s="12">
        <v>6992.85</v>
      </c>
      <c r="X382" s="12">
        <v>7724.77</v>
      </c>
      <c r="Y382" s="12">
        <v>8458.52</v>
      </c>
      <c r="Z382" s="12">
        <v>9252.77</v>
      </c>
      <c r="AA382" s="12">
        <v>10114.049999999999</v>
      </c>
      <c r="AB382" s="12">
        <v>11049.81</v>
      </c>
      <c r="AC382" s="12">
        <v>12068.45</v>
      </c>
      <c r="AD382" s="12">
        <v>13179.56</v>
      </c>
      <c r="AE382" s="12">
        <v>14397.83</v>
      </c>
      <c r="AF382" s="12">
        <v>15737.41</v>
      </c>
      <c r="AG382" s="12">
        <v>17215.07</v>
      </c>
      <c r="AH382" s="12">
        <v>18850.09</v>
      </c>
      <c r="AI382" s="12">
        <v>20430.47</v>
      </c>
      <c r="AJ382" s="12">
        <v>22204.12</v>
      </c>
      <c r="AK382" s="12">
        <v>24209.24</v>
      </c>
      <c r="AL382" s="12">
        <v>26494.57</v>
      </c>
      <c r="AM382" s="12">
        <v>29122.37</v>
      </c>
      <c r="AN382" s="12">
        <v>32174.79</v>
      </c>
      <c r="AO382" s="12">
        <v>35761.730000000003</v>
      </c>
      <c r="AP382" s="12">
        <v>40029.360000000001</v>
      </c>
      <c r="AQ382" s="12">
        <v>45173.77</v>
      </c>
      <c r="AR382" s="12">
        <v>0</v>
      </c>
      <c r="AS382" s="12">
        <v>0</v>
      </c>
      <c r="AT382" s="12">
        <v>0</v>
      </c>
      <c r="AU382" s="12">
        <v>0</v>
      </c>
      <c r="AV382" s="12">
        <v>0</v>
      </c>
      <c r="AW382" s="12">
        <v>0</v>
      </c>
      <c r="AX382" s="12">
        <v>0</v>
      </c>
      <c r="AY382" s="12">
        <v>0</v>
      </c>
      <c r="AZ382" s="12">
        <v>0</v>
      </c>
      <c r="BA382" s="12">
        <v>0</v>
      </c>
      <c r="BB382" s="12">
        <v>0</v>
      </c>
      <c r="BC382" s="12">
        <v>0</v>
      </c>
      <c r="BD382" s="12">
        <v>0</v>
      </c>
      <c r="BE382" s="12">
        <v>0</v>
      </c>
      <c r="BF382" s="12">
        <v>0</v>
      </c>
      <c r="BG382" s="12">
        <v>0</v>
      </c>
      <c r="BH382" s="12">
        <v>0</v>
      </c>
      <c r="BI382" s="12">
        <v>0</v>
      </c>
      <c r="BJ382" s="12">
        <v>0</v>
      </c>
      <c r="BK382" s="12">
        <v>0</v>
      </c>
      <c r="BL382" s="12">
        <v>0</v>
      </c>
      <c r="BM382" s="12">
        <v>0</v>
      </c>
      <c r="BN382" s="12">
        <v>0</v>
      </c>
      <c r="BO382" s="12">
        <v>0</v>
      </c>
      <c r="BP382" s="12">
        <v>0</v>
      </c>
      <c r="BQ382" s="12">
        <v>0</v>
      </c>
      <c r="BR382" s="12">
        <v>0</v>
      </c>
      <c r="BS382" s="12">
        <v>0</v>
      </c>
      <c r="BT382" s="12">
        <v>0</v>
      </c>
      <c r="BU382" s="12">
        <v>0</v>
      </c>
      <c r="BV382" s="12">
        <v>0</v>
      </c>
      <c r="BW382" s="12">
        <v>0</v>
      </c>
      <c r="BX382" s="12">
        <v>0</v>
      </c>
      <c r="BY382" s="12">
        <v>0</v>
      </c>
      <c r="BZ382" s="12">
        <v>0</v>
      </c>
      <c r="CA382" s="12">
        <v>0</v>
      </c>
      <c r="CB382" s="12">
        <v>0</v>
      </c>
      <c r="CC382" s="12">
        <v>0</v>
      </c>
      <c r="CD382" s="12">
        <v>0</v>
      </c>
      <c r="CE382" s="12">
        <v>0</v>
      </c>
      <c r="CF382" s="12">
        <v>0</v>
      </c>
      <c r="CG382" s="12">
        <v>0</v>
      </c>
      <c r="CH382" s="12">
        <v>0</v>
      </c>
      <c r="CI382" s="12">
        <v>0</v>
      </c>
      <c r="CJ382" s="12">
        <v>0</v>
      </c>
      <c r="CK382" s="12">
        <v>0</v>
      </c>
      <c r="CL382" s="12">
        <v>0</v>
      </c>
      <c r="CM382" s="12">
        <v>0</v>
      </c>
      <c r="CN382" s="12">
        <v>0</v>
      </c>
      <c r="CO382" s="12">
        <v>0</v>
      </c>
      <c r="CP382" s="12">
        <v>0</v>
      </c>
      <c r="CQ382" s="12">
        <v>0</v>
      </c>
      <c r="CR382" s="12">
        <v>0</v>
      </c>
      <c r="CS382" s="12">
        <v>0</v>
      </c>
      <c r="CT382" s="12">
        <v>0</v>
      </c>
      <c r="CU382" s="12">
        <v>0</v>
      </c>
      <c r="CV382" s="12">
        <v>0</v>
      </c>
      <c r="CW382" s="12">
        <v>0</v>
      </c>
      <c r="CX382" s="12">
        <v>0</v>
      </c>
      <c r="CY382" s="12">
        <v>0</v>
      </c>
      <c r="CZ382" s="12">
        <v>0</v>
      </c>
      <c r="DA382" s="12">
        <v>0</v>
      </c>
      <c r="DB382" s="12">
        <v>0</v>
      </c>
      <c r="DC382" s="12">
        <v>0</v>
      </c>
      <c r="DD382" s="12">
        <v>0</v>
      </c>
      <c r="DE382" s="13">
        <v>0</v>
      </c>
      <c r="DF382" s="10">
        <v>0</v>
      </c>
      <c r="DG382" s="1">
        <f t="shared" si="5"/>
        <v>40</v>
      </c>
    </row>
    <row r="383" spans="1:111" ht="16.5" x14ac:dyDescent="0.35">
      <c r="A383" s="12">
        <v>0</v>
      </c>
      <c r="B383" s="11">
        <v>2</v>
      </c>
      <c r="C383" s="11">
        <v>30</v>
      </c>
      <c r="D383" s="12" t="s">
        <v>86</v>
      </c>
      <c r="E383" s="12">
        <v>12.32</v>
      </c>
      <c r="F383" s="12">
        <v>31.79</v>
      </c>
      <c r="G383" s="12">
        <v>52.63</v>
      </c>
      <c r="H383" s="12">
        <v>78.900000000000006</v>
      </c>
      <c r="I383" s="12">
        <v>107.08</v>
      </c>
      <c r="J383" s="12">
        <v>137.27000000000001</v>
      </c>
      <c r="K383" s="12">
        <v>169.59</v>
      </c>
      <c r="L383" s="12">
        <v>204.14</v>
      </c>
      <c r="M383" s="12">
        <v>241.04</v>
      </c>
      <c r="N383" s="12">
        <v>280.37</v>
      </c>
      <c r="O383" s="12">
        <v>322.25</v>
      </c>
      <c r="P383" s="12">
        <v>366.77</v>
      </c>
      <c r="Q383" s="12">
        <v>414.03</v>
      </c>
      <c r="R383" s="12">
        <v>464.17</v>
      </c>
      <c r="S383" s="12">
        <v>517.29999999999995</v>
      </c>
      <c r="T383" s="12">
        <v>573.59</v>
      </c>
      <c r="U383" s="12">
        <v>633.22</v>
      </c>
      <c r="V383" s="12">
        <v>696.4</v>
      </c>
      <c r="W383" s="12">
        <v>763.33</v>
      </c>
      <c r="X383" s="12">
        <v>834.27</v>
      </c>
      <c r="Y383" s="12">
        <v>902.71</v>
      </c>
      <c r="Z383" s="12">
        <v>974.66</v>
      </c>
      <c r="AA383" s="12">
        <v>1050.3699999999999</v>
      </c>
      <c r="AB383" s="12">
        <v>1130.0899999999999</v>
      </c>
      <c r="AC383" s="12">
        <v>1214.0999999999999</v>
      </c>
      <c r="AD383" s="12">
        <v>1302.71</v>
      </c>
      <c r="AE383" s="12">
        <v>1396.21</v>
      </c>
      <c r="AF383" s="12">
        <v>1494.92</v>
      </c>
      <c r="AG383" s="12">
        <v>1599.13</v>
      </c>
      <c r="AH383" s="12">
        <v>1709.16</v>
      </c>
      <c r="AI383" s="12">
        <v>1798.66</v>
      </c>
      <c r="AJ383" s="12">
        <v>1893.34</v>
      </c>
      <c r="AK383" s="12">
        <v>1993.53</v>
      </c>
      <c r="AL383" s="12">
        <v>2099.54</v>
      </c>
      <c r="AM383" s="12">
        <v>2211.75</v>
      </c>
      <c r="AN383" s="12">
        <v>2330.58</v>
      </c>
      <c r="AO383" s="12">
        <v>2456.4699999999998</v>
      </c>
      <c r="AP383" s="12">
        <v>2589.92</v>
      </c>
      <c r="AQ383" s="12">
        <v>2731.45</v>
      </c>
      <c r="AR383" s="12">
        <v>2881.64</v>
      </c>
      <c r="AS383" s="12">
        <v>3041.12</v>
      </c>
      <c r="AT383" s="12">
        <v>3210.51</v>
      </c>
      <c r="AU383" s="12">
        <v>3390.49</v>
      </c>
      <c r="AV383" s="12">
        <v>3581.73</v>
      </c>
      <c r="AW383" s="12">
        <v>3784.9</v>
      </c>
      <c r="AX383" s="12">
        <v>4000.69</v>
      </c>
      <c r="AY383" s="12">
        <v>4229.76</v>
      </c>
      <c r="AZ383" s="12">
        <v>4472.8900000000003</v>
      </c>
      <c r="BA383" s="12">
        <v>4730.8999999999996</v>
      </c>
      <c r="BB383" s="12">
        <v>5004.8</v>
      </c>
      <c r="BC383" s="12">
        <v>5295.73</v>
      </c>
      <c r="BD383" s="12">
        <v>5605.06</v>
      </c>
      <c r="BE383" s="12">
        <v>5934.37</v>
      </c>
      <c r="BF383" s="12">
        <v>6285.5</v>
      </c>
      <c r="BG383" s="12">
        <v>6660.51</v>
      </c>
      <c r="BH383" s="12">
        <v>7061.7</v>
      </c>
      <c r="BI383" s="12">
        <v>7491.59</v>
      </c>
      <c r="BJ383" s="12">
        <v>7952.86</v>
      </c>
      <c r="BK383" s="12">
        <v>8448.2800000000007</v>
      </c>
      <c r="BL383" s="12">
        <v>8980.82</v>
      </c>
      <c r="BM383" s="12">
        <v>9553.65</v>
      </c>
      <c r="BN383" s="12">
        <v>10170.25</v>
      </c>
      <c r="BO383" s="12">
        <v>10834.57</v>
      </c>
      <c r="BP383" s="12">
        <v>11551.11</v>
      </c>
      <c r="BQ383" s="12">
        <v>12325.11</v>
      </c>
      <c r="BR383" s="12">
        <v>13162.73</v>
      </c>
      <c r="BS383" s="12">
        <v>14071.23</v>
      </c>
      <c r="BT383" s="12">
        <v>15059.25</v>
      </c>
      <c r="BU383" s="12">
        <v>16137.05</v>
      </c>
      <c r="BV383" s="12">
        <v>17314.96</v>
      </c>
      <c r="BW383" s="12">
        <v>18607.400000000001</v>
      </c>
      <c r="BX383" s="12">
        <v>20032.150000000001</v>
      </c>
      <c r="BY383" s="12">
        <v>21611.66</v>
      </c>
      <c r="BZ383" s="12">
        <v>23373.97</v>
      </c>
      <c r="CA383" s="12">
        <v>25354.080000000002</v>
      </c>
      <c r="CB383" s="12">
        <v>27596.79</v>
      </c>
      <c r="CC383" s="12">
        <v>30160</v>
      </c>
      <c r="CD383" s="12">
        <v>33118.58</v>
      </c>
      <c r="CE383" s="12">
        <v>36570.06</v>
      </c>
      <c r="CF383" s="12">
        <v>0</v>
      </c>
      <c r="CG383" s="12">
        <v>0</v>
      </c>
      <c r="CH383" s="12">
        <v>0</v>
      </c>
      <c r="CI383" s="12">
        <v>0</v>
      </c>
      <c r="CJ383" s="12">
        <v>0</v>
      </c>
      <c r="CK383" s="12">
        <v>0</v>
      </c>
      <c r="CL383" s="12">
        <v>0</v>
      </c>
      <c r="CM383" s="12">
        <v>0</v>
      </c>
      <c r="CN383" s="12">
        <v>0</v>
      </c>
      <c r="CO383" s="12">
        <v>0</v>
      </c>
      <c r="CP383" s="12">
        <v>0</v>
      </c>
      <c r="CQ383" s="12">
        <v>0</v>
      </c>
      <c r="CR383" s="12">
        <v>0</v>
      </c>
      <c r="CS383" s="12">
        <v>0</v>
      </c>
      <c r="CT383" s="12">
        <v>0</v>
      </c>
      <c r="CU383" s="12">
        <v>0</v>
      </c>
      <c r="CV383" s="12">
        <v>0</v>
      </c>
      <c r="CW383" s="12">
        <v>0</v>
      </c>
      <c r="CX383" s="12">
        <v>0</v>
      </c>
      <c r="CY383" s="12">
        <v>0</v>
      </c>
      <c r="CZ383" s="12">
        <v>0</v>
      </c>
      <c r="DA383" s="12">
        <v>0</v>
      </c>
      <c r="DB383" s="12">
        <v>0</v>
      </c>
      <c r="DC383" s="12">
        <v>0</v>
      </c>
      <c r="DD383" s="12">
        <v>0</v>
      </c>
      <c r="DE383" s="13">
        <v>0</v>
      </c>
      <c r="DF383" s="10">
        <v>0</v>
      </c>
      <c r="DG383" s="1">
        <f t="shared" si="5"/>
        <v>80</v>
      </c>
    </row>
    <row r="384" spans="1:111" ht="16.5" x14ac:dyDescent="0.35">
      <c r="A384" s="12">
        <v>1</v>
      </c>
      <c r="B384" s="11">
        <v>2</v>
      </c>
      <c r="C384" s="11">
        <v>30</v>
      </c>
      <c r="D384" s="12" t="s">
        <v>86</v>
      </c>
      <c r="E384" s="12">
        <v>13.08</v>
      </c>
      <c r="F384" s="12">
        <v>33.74</v>
      </c>
      <c r="G384" s="12">
        <v>55.86</v>
      </c>
      <c r="H384" s="12">
        <v>83.68</v>
      </c>
      <c r="I384" s="12">
        <v>113.49</v>
      </c>
      <c r="J384" s="12">
        <v>145.38999999999999</v>
      </c>
      <c r="K384" s="12">
        <v>179.51</v>
      </c>
      <c r="L384" s="12">
        <v>215.96</v>
      </c>
      <c r="M384" s="12">
        <v>254.83</v>
      </c>
      <c r="N384" s="12">
        <v>296.23</v>
      </c>
      <c r="O384" s="12">
        <v>340.27</v>
      </c>
      <c r="P384" s="12">
        <v>387.06</v>
      </c>
      <c r="Q384" s="12">
        <v>436.71</v>
      </c>
      <c r="R384" s="12">
        <v>489.36</v>
      </c>
      <c r="S384" s="12">
        <v>545.17999999999995</v>
      </c>
      <c r="T384" s="12">
        <v>604.33000000000004</v>
      </c>
      <c r="U384" s="12">
        <v>667.03</v>
      </c>
      <c r="V384" s="12">
        <v>733.47</v>
      </c>
      <c r="W384" s="12">
        <v>803.92</v>
      </c>
      <c r="X384" s="12">
        <v>878.63</v>
      </c>
      <c r="Y384" s="12">
        <v>950.8</v>
      </c>
      <c r="Z384" s="12">
        <v>1026.72</v>
      </c>
      <c r="AA384" s="12">
        <v>1106.67</v>
      </c>
      <c r="AB384" s="12">
        <v>1190.92</v>
      </c>
      <c r="AC384" s="12">
        <v>1279.76</v>
      </c>
      <c r="AD384" s="12">
        <v>1373.51</v>
      </c>
      <c r="AE384" s="12">
        <v>1472.47</v>
      </c>
      <c r="AF384" s="12">
        <v>1576.93</v>
      </c>
      <c r="AG384" s="12">
        <v>1687.23</v>
      </c>
      <c r="AH384" s="12">
        <v>1803.69</v>
      </c>
      <c r="AI384" s="12">
        <v>1898.63</v>
      </c>
      <c r="AJ384" s="12">
        <v>1999.1</v>
      </c>
      <c r="AK384" s="12">
        <v>2105.41</v>
      </c>
      <c r="AL384" s="12">
        <v>2217.94</v>
      </c>
      <c r="AM384" s="12">
        <v>2337.09</v>
      </c>
      <c r="AN384" s="12">
        <v>2463.34</v>
      </c>
      <c r="AO384" s="12">
        <v>2597.16</v>
      </c>
      <c r="AP384" s="12">
        <v>2739.09</v>
      </c>
      <c r="AQ384" s="12">
        <v>2889.7</v>
      </c>
      <c r="AR384" s="12">
        <v>3049.62</v>
      </c>
      <c r="AS384" s="12">
        <v>3219.48</v>
      </c>
      <c r="AT384" s="12">
        <v>3399.97</v>
      </c>
      <c r="AU384" s="12">
        <v>3591.74</v>
      </c>
      <c r="AV384" s="12">
        <v>3795.48</v>
      </c>
      <c r="AW384" s="12">
        <v>4011.87</v>
      </c>
      <c r="AX384" s="12">
        <v>4241.59</v>
      </c>
      <c r="AY384" s="12">
        <v>4485.3900000000003</v>
      </c>
      <c r="AZ384" s="12">
        <v>4744.13</v>
      </c>
      <c r="BA384" s="12">
        <v>5018.79</v>
      </c>
      <c r="BB384" s="12">
        <v>5310.54</v>
      </c>
      <c r="BC384" s="12">
        <v>5620.73</v>
      </c>
      <c r="BD384" s="12">
        <v>5950.96</v>
      </c>
      <c r="BE384" s="12">
        <v>6303.08</v>
      </c>
      <c r="BF384" s="12">
        <v>6679.13</v>
      </c>
      <c r="BG384" s="12">
        <v>7081.44</v>
      </c>
      <c r="BH384" s="12">
        <v>7512.54</v>
      </c>
      <c r="BI384" s="12">
        <v>7975.09</v>
      </c>
      <c r="BJ384" s="12">
        <v>8471.9</v>
      </c>
      <c r="BK384" s="12">
        <v>9005.93</v>
      </c>
      <c r="BL384" s="12">
        <v>9580.35</v>
      </c>
      <c r="BM384" s="12">
        <v>10198.68</v>
      </c>
      <c r="BN384" s="12">
        <v>10864.86</v>
      </c>
      <c r="BO384" s="12">
        <v>11583.4</v>
      </c>
      <c r="BP384" s="12">
        <v>12359.56</v>
      </c>
      <c r="BQ384" s="12">
        <v>13199.52</v>
      </c>
      <c r="BR384" s="12">
        <v>14110.57</v>
      </c>
      <c r="BS384" s="12">
        <v>15101.35</v>
      </c>
      <c r="BT384" s="12">
        <v>16182.17</v>
      </c>
      <c r="BU384" s="12">
        <v>17363.37</v>
      </c>
      <c r="BV384" s="12">
        <v>18659.419999999998</v>
      </c>
      <c r="BW384" s="12">
        <v>20088.150000000001</v>
      </c>
      <c r="BX384" s="12">
        <v>21672.080000000002</v>
      </c>
      <c r="BY384" s="12">
        <v>23439.32</v>
      </c>
      <c r="BZ384" s="12">
        <v>25424.959999999999</v>
      </c>
      <c r="CA384" s="12">
        <v>27673.94</v>
      </c>
      <c r="CB384" s="12">
        <v>30244.31</v>
      </c>
      <c r="CC384" s="12">
        <v>33211.17</v>
      </c>
      <c r="CD384" s="12">
        <v>36672.300000000003</v>
      </c>
      <c r="CE384" s="12">
        <v>0</v>
      </c>
      <c r="CF384" s="12">
        <v>0</v>
      </c>
      <c r="CG384" s="12">
        <v>0</v>
      </c>
      <c r="CH384" s="12">
        <v>0</v>
      </c>
      <c r="CI384" s="12">
        <v>0</v>
      </c>
      <c r="CJ384" s="12">
        <v>0</v>
      </c>
      <c r="CK384" s="12">
        <v>0</v>
      </c>
      <c r="CL384" s="12">
        <v>0</v>
      </c>
      <c r="CM384" s="12">
        <v>0</v>
      </c>
      <c r="CN384" s="12">
        <v>0</v>
      </c>
      <c r="CO384" s="12">
        <v>0</v>
      </c>
      <c r="CP384" s="12">
        <v>0</v>
      </c>
      <c r="CQ384" s="12">
        <v>0</v>
      </c>
      <c r="CR384" s="12">
        <v>0</v>
      </c>
      <c r="CS384" s="12">
        <v>0</v>
      </c>
      <c r="CT384" s="12">
        <v>0</v>
      </c>
      <c r="CU384" s="12">
        <v>0</v>
      </c>
      <c r="CV384" s="12">
        <v>0</v>
      </c>
      <c r="CW384" s="12">
        <v>0</v>
      </c>
      <c r="CX384" s="12">
        <v>0</v>
      </c>
      <c r="CY384" s="12">
        <v>0</v>
      </c>
      <c r="CZ384" s="12">
        <v>0</v>
      </c>
      <c r="DA384" s="12">
        <v>0</v>
      </c>
      <c r="DB384" s="12">
        <v>0</v>
      </c>
      <c r="DC384" s="12">
        <v>0</v>
      </c>
      <c r="DD384" s="12">
        <v>0</v>
      </c>
      <c r="DE384" s="13">
        <v>0</v>
      </c>
      <c r="DF384" s="10">
        <v>0</v>
      </c>
      <c r="DG384" s="1">
        <f t="shared" si="5"/>
        <v>79</v>
      </c>
    </row>
    <row r="385" spans="1:111" ht="16.5" x14ac:dyDescent="0.35">
      <c r="A385" s="12">
        <v>2</v>
      </c>
      <c r="B385" s="11">
        <v>2</v>
      </c>
      <c r="C385" s="11">
        <v>30</v>
      </c>
      <c r="D385" s="12" t="s">
        <v>86</v>
      </c>
      <c r="E385" s="12">
        <v>13.86</v>
      </c>
      <c r="F385" s="12">
        <v>35.74</v>
      </c>
      <c r="G385" s="12">
        <v>59.16</v>
      </c>
      <c r="H385" s="12">
        <v>88.57</v>
      </c>
      <c r="I385" s="12">
        <v>120.06</v>
      </c>
      <c r="J385" s="12">
        <v>153.75</v>
      </c>
      <c r="K385" s="12">
        <v>189.74</v>
      </c>
      <c r="L385" s="12">
        <v>228.15</v>
      </c>
      <c r="M385" s="12">
        <v>269.08</v>
      </c>
      <c r="N385" s="12">
        <v>312.64</v>
      </c>
      <c r="O385" s="12">
        <v>358.95</v>
      </c>
      <c r="P385" s="12">
        <v>408.12</v>
      </c>
      <c r="Q385" s="12">
        <v>460.29</v>
      </c>
      <c r="R385" s="12">
        <v>515.63</v>
      </c>
      <c r="S385" s="12">
        <v>574.30999999999995</v>
      </c>
      <c r="T385" s="12">
        <v>636.53</v>
      </c>
      <c r="U385" s="12">
        <v>702.49</v>
      </c>
      <c r="V385" s="12">
        <v>772.46</v>
      </c>
      <c r="W385" s="12">
        <v>846.69</v>
      </c>
      <c r="X385" s="12">
        <v>925.49</v>
      </c>
      <c r="Y385" s="12">
        <v>1001.66</v>
      </c>
      <c r="Z385" s="12">
        <v>1081.8599999999999</v>
      </c>
      <c r="AA385" s="12">
        <v>1166.3699999999999</v>
      </c>
      <c r="AB385" s="12">
        <v>1255.49</v>
      </c>
      <c r="AC385" s="12">
        <v>1349.51</v>
      </c>
      <c r="AD385" s="12">
        <v>1448.74</v>
      </c>
      <c r="AE385" s="12">
        <v>1553.49</v>
      </c>
      <c r="AF385" s="12">
        <v>1664.09</v>
      </c>
      <c r="AG385" s="12">
        <v>1780.86</v>
      </c>
      <c r="AH385" s="12">
        <v>1904.17</v>
      </c>
      <c r="AI385" s="12">
        <v>2004.93</v>
      </c>
      <c r="AJ385" s="12">
        <v>2111.5500000000002</v>
      </c>
      <c r="AK385" s="12">
        <v>2224.41</v>
      </c>
      <c r="AL385" s="12">
        <v>2343.91</v>
      </c>
      <c r="AM385" s="12">
        <v>2470.52</v>
      </c>
      <c r="AN385" s="12">
        <v>2604.73</v>
      </c>
      <c r="AO385" s="12">
        <v>2747.07</v>
      </c>
      <c r="AP385" s="12">
        <v>2898.13</v>
      </c>
      <c r="AQ385" s="12">
        <v>3058.51</v>
      </c>
      <c r="AR385" s="12">
        <v>3228.87</v>
      </c>
      <c r="AS385" s="12">
        <v>3409.88</v>
      </c>
      <c r="AT385" s="12">
        <v>3602.22</v>
      </c>
      <c r="AU385" s="12">
        <v>3806.55</v>
      </c>
      <c r="AV385" s="12">
        <v>4023.57</v>
      </c>
      <c r="AW385" s="12">
        <v>4253.96</v>
      </c>
      <c r="AX385" s="12">
        <v>4498.47</v>
      </c>
      <c r="AY385" s="12">
        <v>4757.97</v>
      </c>
      <c r="AZ385" s="12">
        <v>5033.43</v>
      </c>
      <c r="BA385" s="12">
        <v>5326.02</v>
      </c>
      <c r="BB385" s="12">
        <v>5637.13</v>
      </c>
      <c r="BC385" s="12">
        <v>5968.32</v>
      </c>
      <c r="BD385" s="12">
        <v>6321.46</v>
      </c>
      <c r="BE385" s="12">
        <v>6698.61</v>
      </c>
      <c r="BF385" s="12">
        <v>7102.09</v>
      </c>
      <c r="BG385" s="12">
        <v>7534.45</v>
      </c>
      <c r="BH385" s="12">
        <v>7998.35</v>
      </c>
      <c r="BI385" s="12">
        <v>8496.61</v>
      </c>
      <c r="BJ385" s="12">
        <v>9032.2000000000007</v>
      </c>
      <c r="BK385" s="12">
        <v>9608.2999999999993</v>
      </c>
      <c r="BL385" s="12">
        <v>10228.43</v>
      </c>
      <c r="BM385" s="12">
        <v>10896.55</v>
      </c>
      <c r="BN385" s="12">
        <v>11617.19</v>
      </c>
      <c r="BO385" s="12">
        <v>12395.61</v>
      </c>
      <c r="BP385" s="12">
        <v>13238.02</v>
      </c>
      <c r="BQ385" s="12">
        <v>14151.73</v>
      </c>
      <c r="BR385" s="12">
        <v>15145.39</v>
      </c>
      <c r="BS385" s="12">
        <v>16229.36</v>
      </c>
      <c r="BT385" s="12">
        <v>17414.009999999998</v>
      </c>
      <c r="BU385" s="12">
        <v>18713.84</v>
      </c>
      <c r="BV385" s="12">
        <v>20146.740000000002</v>
      </c>
      <c r="BW385" s="12">
        <v>21735.29</v>
      </c>
      <c r="BX385" s="12">
        <v>23507.68</v>
      </c>
      <c r="BY385" s="12">
        <v>25499.119999999999</v>
      </c>
      <c r="BZ385" s="12">
        <v>27754.65</v>
      </c>
      <c r="CA385" s="12">
        <v>30332.53</v>
      </c>
      <c r="CB385" s="12">
        <v>33308.04</v>
      </c>
      <c r="CC385" s="12">
        <v>36779.26</v>
      </c>
      <c r="CD385" s="12">
        <v>0</v>
      </c>
      <c r="CE385" s="12">
        <v>0</v>
      </c>
      <c r="CF385" s="12">
        <v>0</v>
      </c>
      <c r="CG385" s="12">
        <v>0</v>
      </c>
      <c r="CH385" s="12">
        <v>0</v>
      </c>
      <c r="CI385" s="12">
        <v>0</v>
      </c>
      <c r="CJ385" s="12">
        <v>0</v>
      </c>
      <c r="CK385" s="12">
        <v>0</v>
      </c>
      <c r="CL385" s="12">
        <v>0</v>
      </c>
      <c r="CM385" s="12">
        <v>0</v>
      </c>
      <c r="CN385" s="12">
        <v>0</v>
      </c>
      <c r="CO385" s="12">
        <v>0</v>
      </c>
      <c r="CP385" s="12">
        <v>0</v>
      </c>
      <c r="CQ385" s="12">
        <v>0</v>
      </c>
      <c r="CR385" s="12">
        <v>0</v>
      </c>
      <c r="CS385" s="12">
        <v>0</v>
      </c>
      <c r="CT385" s="12">
        <v>0</v>
      </c>
      <c r="CU385" s="12">
        <v>0</v>
      </c>
      <c r="CV385" s="12">
        <v>0</v>
      </c>
      <c r="CW385" s="12">
        <v>0</v>
      </c>
      <c r="CX385" s="12">
        <v>0</v>
      </c>
      <c r="CY385" s="12">
        <v>0</v>
      </c>
      <c r="CZ385" s="12">
        <v>0</v>
      </c>
      <c r="DA385" s="12">
        <v>0</v>
      </c>
      <c r="DB385" s="12">
        <v>0</v>
      </c>
      <c r="DC385" s="12">
        <v>0</v>
      </c>
      <c r="DD385" s="12">
        <v>0</v>
      </c>
      <c r="DE385" s="13">
        <v>0</v>
      </c>
      <c r="DF385" s="10">
        <v>0</v>
      </c>
      <c r="DG385" s="1">
        <f t="shared" si="5"/>
        <v>78</v>
      </c>
    </row>
    <row r="386" spans="1:111" ht="16.5" x14ac:dyDescent="0.35">
      <c r="A386" s="12">
        <v>3</v>
      </c>
      <c r="B386" s="11">
        <v>2</v>
      </c>
      <c r="C386" s="11">
        <v>30</v>
      </c>
      <c r="D386" s="12" t="s">
        <v>86</v>
      </c>
      <c r="E386" s="12">
        <v>14.66</v>
      </c>
      <c r="F386" s="12">
        <v>37.799999999999997</v>
      </c>
      <c r="G386" s="12">
        <v>62.55</v>
      </c>
      <c r="H386" s="12">
        <v>93.62</v>
      </c>
      <c r="I386" s="12">
        <v>126.87</v>
      </c>
      <c r="J386" s="12">
        <v>162.4</v>
      </c>
      <c r="K386" s="12">
        <v>200.34</v>
      </c>
      <c r="L386" s="12">
        <v>240.8</v>
      </c>
      <c r="M386" s="12">
        <v>283.88</v>
      </c>
      <c r="N386" s="12">
        <v>329.71</v>
      </c>
      <c r="O386" s="12">
        <v>378.4</v>
      </c>
      <c r="P386" s="12">
        <v>430.1</v>
      </c>
      <c r="Q386" s="12">
        <v>484.96</v>
      </c>
      <c r="R386" s="12">
        <v>543.16999999999996</v>
      </c>
      <c r="S386" s="12">
        <v>604.91</v>
      </c>
      <c r="T386" s="12">
        <v>670.4</v>
      </c>
      <c r="U386" s="12">
        <v>739.89</v>
      </c>
      <c r="V386" s="12">
        <v>813.63</v>
      </c>
      <c r="W386" s="12">
        <v>891.94</v>
      </c>
      <c r="X386" s="12">
        <v>975.12</v>
      </c>
      <c r="Y386" s="12">
        <v>1055.5899999999999</v>
      </c>
      <c r="Z386" s="12">
        <v>1140.3900000000001</v>
      </c>
      <c r="AA386" s="12">
        <v>1229.8</v>
      </c>
      <c r="AB386" s="12">
        <v>1324.12</v>
      </c>
      <c r="AC386" s="12">
        <v>1423.66</v>
      </c>
      <c r="AD386" s="12">
        <v>1528.73</v>
      </c>
      <c r="AE386" s="12">
        <v>1639.64</v>
      </c>
      <c r="AF386" s="12">
        <v>1756.75</v>
      </c>
      <c r="AG386" s="12">
        <v>1880.42</v>
      </c>
      <c r="AH386" s="12">
        <v>2011.06</v>
      </c>
      <c r="AI386" s="12">
        <v>2118</v>
      </c>
      <c r="AJ386" s="12">
        <v>2231.1999999999998</v>
      </c>
      <c r="AK386" s="12">
        <v>2351.0700000000002</v>
      </c>
      <c r="AL386" s="12">
        <v>2478.0700000000002</v>
      </c>
      <c r="AM386" s="12">
        <v>2612.69</v>
      </c>
      <c r="AN386" s="12">
        <v>2755.47</v>
      </c>
      <c r="AO386" s="12">
        <v>2906.98</v>
      </c>
      <c r="AP386" s="12">
        <v>3067.86</v>
      </c>
      <c r="AQ386" s="12">
        <v>3238.74</v>
      </c>
      <c r="AR386" s="12">
        <v>3420.3</v>
      </c>
      <c r="AS386" s="12">
        <v>3613.22</v>
      </c>
      <c r="AT386" s="12">
        <v>3818.18</v>
      </c>
      <c r="AU386" s="12">
        <v>4035.86</v>
      </c>
      <c r="AV386" s="12">
        <v>4266.95</v>
      </c>
      <c r="AW386" s="12">
        <v>4512.22</v>
      </c>
      <c r="AX386" s="12">
        <v>4772.5</v>
      </c>
      <c r="AY386" s="12">
        <v>5048.8</v>
      </c>
      <c r="AZ386" s="12">
        <v>5342.3</v>
      </c>
      <c r="BA386" s="12">
        <v>5654.35</v>
      </c>
      <c r="BB386" s="12">
        <v>5986.55</v>
      </c>
      <c r="BC386" s="12">
        <v>6340.77</v>
      </c>
      <c r="BD386" s="12">
        <v>6719.07</v>
      </c>
      <c r="BE386" s="12">
        <v>7123.79</v>
      </c>
      <c r="BF386" s="12">
        <v>7557.47</v>
      </c>
      <c r="BG386" s="12">
        <v>8022.79</v>
      </c>
      <c r="BH386" s="12">
        <v>8522.56</v>
      </c>
      <c r="BI386" s="12">
        <v>9059.7900000000009</v>
      </c>
      <c r="BJ386" s="12">
        <v>9637.65</v>
      </c>
      <c r="BK386" s="12">
        <v>10259.67</v>
      </c>
      <c r="BL386" s="12">
        <v>10929.84</v>
      </c>
      <c r="BM386" s="12">
        <v>11652.68</v>
      </c>
      <c r="BN386" s="12">
        <v>12433.48</v>
      </c>
      <c r="BO386" s="12">
        <v>13278.46</v>
      </c>
      <c r="BP386" s="12">
        <v>14194.96</v>
      </c>
      <c r="BQ386" s="12">
        <v>15191.66</v>
      </c>
      <c r="BR386" s="12">
        <v>16278.94</v>
      </c>
      <c r="BS386" s="12">
        <v>17467.21</v>
      </c>
      <c r="BT386" s="12">
        <v>18771.009999999998</v>
      </c>
      <c r="BU386" s="12">
        <v>20208.29</v>
      </c>
      <c r="BV386" s="12">
        <v>21801.69</v>
      </c>
      <c r="BW386" s="12">
        <v>23579.5</v>
      </c>
      <c r="BX386" s="12">
        <v>25577.02</v>
      </c>
      <c r="BY386" s="12">
        <v>27839.439999999999</v>
      </c>
      <c r="BZ386" s="12">
        <v>30425.19</v>
      </c>
      <c r="CA386" s="12">
        <v>33409.79</v>
      </c>
      <c r="CB386" s="12">
        <v>36891.620000000003</v>
      </c>
      <c r="CC386" s="12">
        <v>0</v>
      </c>
      <c r="CD386" s="12">
        <v>0</v>
      </c>
      <c r="CE386" s="12">
        <v>0</v>
      </c>
      <c r="CF386" s="12">
        <v>0</v>
      </c>
      <c r="CG386" s="12">
        <v>0</v>
      </c>
      <c r="CH386" s="12">
        <v>0</v>
      </c>
      <c r="CI386" s="12">
        <v>0</v>
      </c>
      <c r="CJ386" s="12">
        <v>0</v>
      </c>
      <c r="CK386" s="12">
        <v>0</v>
      </c>
      <c r="CL386" s="12">
        <v>0</v>
      </c>
      <c r="CM386" s="12">
        <v>0</v>
      </c>
      <c r="CN386" s="12">
        <v>0</v>
      </c>
      <c r="CO386" s="12">
        <v>0</v>
      </c>
      <c r="CP386" s="12">
        <v>0</v>
      </c>
      <c r="CQ386" s="12">
        <v>0</v>
      </c>
      <c r="CR386" s="12">
        <v>0</v>
      </c>
      <c r="CS386" s="12">
        <v>0</v>
      </c>
      <c r="CT386" s="12">
        <v>0</v>
      </c>
      <c r="CU386" s="12">
        <v>0</v>
      </c>
      <c r="CV386" s="12">
        <v>0</v>
      </c>
      <c r="CW386" s="12">
        <v>0</v>
      </c>
      <c r="CX386" s="12">
        <v>0</v>
      </c>
      <c r="CY386" s="12">
        <v>0</v>
      </c>
      <c r="CZ386" s="12">
        <v>0</v>
      </c>
      <c r="DA386" s="12">
        <v>0</v>
      </c>
      <c r="DB386" s="12">
        <v>0</v>
      </c>
      <c r="DC386" s="12">
        <v>0</v>
      </c>
      <c r="DD386" s="12">
        <v>0</v>
      </c>
      <c r="DE386" s="13">
        <v>0</v>
      </c>
      <c r="DF386" s="10">
        <v>0</v>
      </c>
      <c r="DG386" s="1">
        <f t="shared" si="5"/>
        <v>77</v>
      </c>
    </row>
    <row r="387" spans="1:111" ht="16.5" x14ac:dyDescent="0.35">
      <c r="A387" s="12">
        <v>4</v>
      </c>
      <c r="B387" s="11">
        <v>2</v>
      </c>
      <c r="C387" s="11">
        <v>30</v>
      </c>
      <c r="D387" s="12" t="s">
        <v>86</v>
      </c>
      <c r="E387" s="12">
        <v>15.49</v>
      </c>
      <c r="F387" s="12">
        <v>39.93</v>
      </c>
      <c r="G387" s="12">
        <v>66.08</v>
      </c>
      <c r="H387" s="12">
        <v>98.88</v>
      </c>
      <c r="I387" s="12">
        <v>133.94999999999999</v>
      </c>
      <c r="J387" s="12">
        <v>171.42</v>
      </c>
      <c r="K387" s="12">
        <v>211.4</v>
      </c>
      <c r="L387" s="12">
        <v>253.99</v>
      </c>
      <c r="M387" s="12">
        <v>299.33999999999997</v>
      </c>
      <c r="N387" s="12">
        <v>347.54</v>
      </c>
      <c r="O387" s="12">
        <v>398.76</v>
      </c>
      <c r="P387" s="12">
        <v>453.14</v>
      </c>
      <c r="Q387" s="12">
        <v>510.87</v>
      </c>
      <c r="R387" s="12">
        <v>572.14</v>
      </c>
      <c r="S387" s="12">
        <v>637.15</v>
      </c>
      <c r="T387" s="12">
        <v>706.16</v>
      </c>
      <c r="U387" s="12">
        <v>779.42</v>
      </c>
      <c r="V387" s="12">
        <v>857.23</v>
      </c>
      <c r="W387" s="12">
        <v>939.9</v>
      </c>
      <c r="X387" s="12">
        <v>1027.78</v>
      </c>
      <c r="Y387" s="12">
        <v>1112.8800000000001</v>
      </c>
      <c r="Z387" s="12">
        <v>1202.5999999999999</v>
      </c>
      <c r="AA387" s="12">
        <v>1297.24</v>
      </c>
      <c r="AB387" s="12">
        <v>1397.1</v>
      </c>
      <c r="AC387" s="12">
        <v>1502.51</v>
      </c>
      <c r="AD387" s="12">
        <v>1613.77</v>
      </c>
      <c r="AE387" s="12">
        <v>1731.24</v>
      </c>
      <c r="AF387" s="12">
        <v>1855.29</v>
      </c>
      <c r="AG387" s="12">
        <v>1986.32</v>
      </c>
      <c r="AH387" s="12">
        <v>2124.7399999999998</v>
      </c>
      <c r="AI387" s="12">
        <v>2238.3000000000002</v>
      </c>
      <c r="AJ387" s="12">
        <v>2358.5500000000002</v>
      </c>
      <c r="AK387" s="12">
        <v>2485.96</v>
      </c>
      <c r="AL387" s="12">
        <v>2621</v>
      </c>
      <c r="AM387" s="12">
        <v>2764.24</v>
      </c>
      <c r="AN387" s="12">
        <v>2916.23</v>
      </c>
      <c r="AO387" s="12">
        <v>3077.62</v>
      </c>
      <c r="AP387" s="12">
        <v>3249.05</v>
      </c>
      <c r="AQ387" s="12">
        <v>3431.19</v>
      </c>
      <c r="AR387" s="12">
        <v>3624.72</v>
      </c>
      <c r="AS387" s="12">
        <v>3830.33</v>
      </c>
      <c r="AT387" s="12">
        <v>4048.71</v>
      </c>
      <c r="AU387" s="12">
        <v>4280.54</v>
      </c>
      <c r="AV387" s="12">
        <v>4526.58</v>
      </c>
      <c r="AW387" s="12">
        <v>4787.6899999999996</v>
      </c>
      <c r="AX387" s="12">
        <v>5064.87</v>
      </c>
      <c r="AY387" s="12">
        <v>5359.3</v>
      </c>
      <c r="AZ387" s="12">
        <v>5672.34</v>
      </c>
      <c r="BA387" s="12">
        <v>6005.61</v>
      </c>
      <c r="BB387" s="12">
        <v>6360.95</v>
      </c>
      <c r="BC387" s="12">
        <v>6740.46</v>
      </c>
      <c r="BD387" s="12">
        <v>7146.46</v>
      </c>
      <c r="BE387" s="12">
        <v>7581.52</v>
      </c>
      <c r="BF387" s="12">
        <v>8048.32</v>
      </c>
      <c r="BG387" s="12">
        <v>8549.69</v>
      </c>
      <c r="BH387" s="12">
        <v>9088.6299999999992</v>
      </c>
      <c r="BI387" s="12">
        <v>9668.33</v>
      </c>
      <c r="BJ387" s="12">
        <v>10292.33</v>
      </c>
      <c r="BK387" s="12">
        <v>10964.63</v>
      </c>
      <c r="BL387" s="12">
        <v>11689.77</v>
      </c>
      <c r="BM387" s="12">
        <v>12473.05</v>
      </c>
      <c r="BN387" s="12">
        <v>13320.73</v>
      </c>
      <c r="BO387" s="12">
        <v>14240.14</v>
      </c>
      <c r="BP387" s="12">
        <v>15240.01</v>
      </c>
      <c r="BQ387" s="12">
        <v>16330.76</v>
      </c>
      <c r="BR387" s="12">
        <v>17522.8</v>
      </c>
      <c r="BS387" s="12">
        <v>18830.759999999998</v>
      </c>
      <c r="BT387" s="12">
        <v>20272.61</v>
      </c>
      <c r="BU387" s="12">
        <v>21871.08</v>
      </c>
      <c r="BV387" s="12">
        <v>23654.55</v>
      </c>
      <c r="BW387" s="12">
        <v>25658.42</v>
      </c>
      <c r="BX387" s="12">
        <v>27928.05</v>
      </c>
      <c r="BY387" s="12">
        <v>30522.03</v>
      </c>
      <c r="BZ387" s="12">
        <v>33516.129999999997</v>
      </c>
      <c r="CA387" s="12">
        <v>37009.040000000001</v>
      </c>
      <c r="CB387" s="12">
        <v>0</v>
      </c>
      <c r="CC387" s="12">
        <v>0</v>
      </c>
      <c r="CD387" s="12">
        <v>0</v>
      </c>
      <c r="CE387" s="12">
        <v>0</v>
      </c>
      <c r="CF387" s="12">
        <v>0</v>
      </c>
      <c r="CG387" s="12">
        <v>0</v>
      </c>
      <c r="CH387" s="12">
        <v>0</v>
      </c>
      <c r="CI387" s="12">
        <v>0</v>
      </c>
      <c r="CJ387" s="12">
        <v>0</v>
      </c>
      <c r="CK387" s="12">
        <v>0</v>
      </c>
      <c r="CL387" s="12">
        <v>0</v>
      </c>
      <c r="CM387" s="12">
        <v>0</v>
      </c>
      <c r="CN387" s="12">
        <v>0</v>
      </c>
      <c r="CO387" s="12">
        <v>0</v>
      </c>
      <c r="CP387" s="12">
        <v>0</v>
      </c>
      <c r="CQ387" s="12">
        <v>0</v>
      </c>
      <c r="CR387" s="12">
        <v>0</v>
      </c>
      <c r="CS387" s="12">
        <v>0</v>
      </c>
      <c r="CT387" s="12">
        <v>0</v>
      </c>
      <c r="CU387" s="12">
        <v>0</v>
      </c>
      <c r="CV387" s="12">
        <v>0</v>
      </c>
      <c r="CW387" s="12">
        <v>0</v>
      </c>
      <c r="CX387" s="12">
        <v>0</v>
      </c>
      <c r="CY387" s="12">
        <v>0</v>
      </c>
      <c r="CZ387" s="12">
        <v>0</v>
      </c>
      <c r="DA387" s="12">
        <v>0</v>
      </c>
      <c r="DB387" s="12">
        <v>0</v>
      </c>
      <c r="DC387" s="12">
        <v>0</v>
      </c>
      <c r="DD387" s="12">
        <v>0</v>
      </c>
      <c r="DE387" s="13">
        <v>0</v>
      </c>
      <c r="DF387" s="10">
        <v>0</v>
      </c>
      <c r="DG387" s="1">
        <f t="shared" si="5"/>
        <v>76</v>
      </c>
    </row>
    <row r="388" spans="1:111" ht="16.5" x14ac:dyDescent="0.35">
      <c r="A388" s="12">
        <v>5</v>
      </c>
      <c r="B388" s="11">
        <v>2</v>
      </c>
      <c r="C388" s="11">
        <v>30</v>
      </c>
      <c r="D388" s="12" t="s">
        <v>86</v>
      </c>
      <c r="E388" s="12">
        <v>16.36</v>
      </c>
      <c r="F388" s="12">
        <v>42.16</v>
      </c>
      <c r="G388" s="12">
        <v>69.77</v>
      </c>
      <c r="H388" s="12">
        <v>104.38</v>
      </c>
      <c r="I388" s="12">
        <v>141.36000000000001</v>
      </c>
      <c r="J388" s="12">
        <v>180.85</v>
      </c>
      <c r="K388" s="12">
        <v>222.96</v>
      </c>
      <c r="L388" s="12">
        <v>267.81</v>
      </c>
      <c r="M388" s="12">
        <v>315.52999999999997</v>
      </c>
      <c r="N388" s="12">
        <v>366.25</v>
      </c>
      <c r="O388" s="12">
        <v>420.15</v>
      </c>
      <c r="P388" s="12">
        <v>477.4</v>
      </c>
      <c r="Q388" s="12">
        <v>538.19000000000005</v>
      </c>
      <c r="R388" s="12">
        <v>602.72</v>
      </c>
      <c r="S388" s="12">
        <v>671.25</v>
      </c>
      <c r="T388" s="12">
        <v>744.02</v>
      </c>
      <c r="U388" s="12">
        <v>821.33</v>
      </c>
      <c r="V388" s="12">
        <v>903.5</v>
      </c>
      <c r="W388" s="12">
        <v>990.85</v>
      </c>
      <c r="X388" s="12">
        <v>1083.76</v>
      </c>
      <c r="Y388" s="12">
        <v>1173.8</v>
      </c>
      <c r="Z388" s="12">
        <v>1268.78</v>
      </c>
      <c r="AA388" s="12">
        <v>1368.99</v>
      </c>
      <c r="AB388" s="12">
        <v>1474.75</v>
      </c>
      <c r="AC388" s="12">
        <v>1586.38</v>
      </c>
      <c r="AD388" s="12">
        <v>1704.23</v>
      </c>
      <c r="AE388" s="12">
        <v>1828.67</v>
      </c>
      <c r="AF388" s="12">
        <v>1960.12</v>
      </c>
      <c r="AG388" s="12">
        <v>2098.9699999999998</v>
      </c>
      <c r="AH388" s="12">
        <v>2245.73</v>
      </c>
      <c r="AI388" s="12">
        <v>2366.38</v>
      </c>
      <c r="AJ388" s="12">
        <v>2494.21</v>
      </c>
      <c r="AK388" s="12">
        <v>2629.7</v>
      </c>
      <c r="AL388" s="12">
        <v>2773.41</v>
      </c>
      <c r="AM388" s="12">
        <v>2925.91</v>
      </c>
      <c r="AN388" s="12">
        <v>3087.83</v>
      </c>
      <c r="AO388" s="12">
        <v>3259.83</v>
      </c>
      <c r="AP388" s="12">
        <v>3442.57</v>
      </c>
      <c r="AQ388" s="12">
        <v>3636.75</v>
      </c>
      <c r="AR388" s="12">
        <v>3843.04</v>
      </c>
      <c r="AS388" s="12">
        <v>4062.15</v>
      </c>
      <c r="AT388" s="12">
        <v>4294.74</v>
      </c>
      <c r="AU388" s="12">
        <v>4541.6000000000004</v>
      </c>
      <c r="AV388" s="12">
        <v>4803.58</v>
      </c>
      <c r="AW388" s="12">
        <v>5081.68</v>
      </c>
      <c r="AX388" s="12">
        <v>5377.08</v>
      </c>
      <c r="AY388" s="12">
        <v>5691.17</v>
      </c>
      <c r="AZ388" s="12">
        <v>6025.54</v>
      </c>
      <c r="BA388" s="12">
        <v>6382.06</v>
      </c>
      <c r="BB388" s="12">
        <v>6762.83</v>
      </c>
      <c r="BC388" s="12">
        <v>7170.18</v>
      </c>
      <c r="BD388" s="12">
        <v>7606.68</v>
      </c>
      <c r="BE388" s="12">
        <v>8075.03</v>
      </c>
      <c r="BF388" s="12">
        <v>8578.06</v>
      </c>
      <c r="BG388" s="12">
        <v>9118.7900000000009</v>
      </c>
      <c r="BH388" s="12">
        <v>9700.41</v>
      </c>
      <c r="BI388" s="12">
        <v>10326.49</v>
      </c>
      <c r="BJ388" s="12">
        <v>11001.02</v>
      </c>
      <c r="BK388" s="12">
        <v>11728.56</v>
      </c>
      <c r="BL388" s="12">
        <v>12514.45</v>
      </c>
      <c r="BM388" s="12">
        <v>13364.93</v>
      </c>
      <c r="BN388" s="12">
        <v>14287.4</v>
      </c>
      <c r="BO388" s="12">
        <v>15290.59</v>
      </c>
      <c r="BP388" s="12">
        <v>16384.95</v>
      </c>
      <c r="BQ388" s="12">
        <v>17580.96</v>
      </c>
      <c r="BR388" s="12">
        <v>18893.25</v>
      </c>
      <c r="BS388" s="12">
        <v>20339.88</v>
      </c>
      <c r="BT388" s="12">
        <v>21943.66</v>
      </c>
      <c r="BU388" s="12">
        <v>23733.05</v>
      </c>
      <c r="BV388" s="12">
        <v>25743.57</v>
      </c>
      <c r="BW388" s="12">
        <v>28020.73</v>
      </c>
      <c r="BX388" s="12">
        <v>30623.32</v>
      </c>
      <c r="BY388" s="12">
        <v>33627.360000000001</v>
      </c>
      <c r="BZ388" s="12">
        <v>37131.86</v>
      </c>
      <c r="CA388" s="12">
        <v>0</v>
      </c>
      <c r="CB388" s="12">
        <v>0</v>
      </c>
      <c r="CC388" s="12">
        <v>0</v>
      </c>
      <c r="CD388" s="12">
        <v>0</v>
      </c>
      <c r="CE388" s="12">
        <v>0</v>
      </c>
      <c r="CF388" s="12">
        <v>0</v>
      </c>
      <c r="CG388" s="12">
        <v>0</v>
      </c>
      <c r="CH388" s="12">
        <v>0</v>
      </c>
      <c r="CI388" s="12">
        <v>0</v>
      </c>
      <c r="CJ388" s="12">
        <v>0</v>
      </c>
      <c r="CK388" s="12">
        <v>0</v>
      </c>
      <c r="CL388" s="12">
        <v>0</v>
      </c>
      <c r="CM388" s="12">
        <v>0</v>
      </c>
      <c r="CN388" s="12">
        <v>0</v>
      </c>
      <c r="CO388" s="12">
        <v>0</v>
      </c>
      <c r="CP388" s="12">
        <v>0</v>
      </c>
      <c r="CQ388" s="12">
        <v>0</v>
      </c>
      <c r="CR388" s="12">
        <v>0</v>
      </c>
      <c r="CS388" s="12">
        <v>0</v>
      </c>
      <c r="CT388" s="12">
        <v>0</v>
      </c>
      <c r="CU388" s="12">
        <v>0</v>
      </c>
      <c r="CV388" s="12">
        <v>0</v>
      </c>
      <c r="CW388" s="12">
        <v>0</v>
      </c>
      <c r="CX388" s="12">
        <v>0</v>
      </c>
      <c r="CY388" s="12">
        <v>0</v>
      </c>
      <c r="CZ388" s="12">
        <v>0</v>
      </c>
      <c r="DA388" s="12">
        <v>0</v>
      </c>
      <c r="DB388" s="12">
        <v>0</v>
      </c>
      <c r="DC388" s="12">
        <v>0</v>
      </c>
      <c r="DD388" s="12">
        <v>0</v>
      </c>
      <c r="DE388" s="13">
        <v>0</v>
      </c>
      <c r="DF388" s="10">
        <v>0</v>
      </c>
      <c r="DG388" s="1">
        <f t="shared" si="5"/>
        <v>75</v>
      </c>
    </row>
    <row r="389" spans="1:111" ht="16.5" x14ac:dyDescent="0.35">
      <c r="A389" s="12">
        <v>6</v>
      </c>
      <c r="B389" s="11">
        <v>2</v>
      </c>
      <c r="C389" s="11">
        <v>30</v>
      </c>
      <c r="D389" s="12" t="s">
        <v>86</v>
      </c>
      <c r="E389" s="12">
        <v>17.27</v>
      </c>
      <c r="F389" s="12">
        <v>44.51</v>
      </c>
      <c r="G389" s="12">
        <v>73.64</v>
      </c>
      <c r="H389" s="12">
        <v>110.14</v>
      </c>
      <c r="I389" s="12">
        <v>149.13</v>
      </c>
      <c r="J389" s="12">
        <v>190.74</v>
      </c>
      <c r="K389" s="12">
        <v>235.09</v>
      </c>
      <c r="L389" s="12">
        <v>282.31</v>
      </c>
      <c r="M389" s="12">
        <v>332.55</v>
      </c>
      <c r="N389" s="12">
        <v>385.96</v>
      </c>
      <c r="O389" s="12">
        <v>442.72</v>
      </c>
      <c r="P389" s="12">
        <v>503.02</v>
      </c>
      <c r="Q389" s="12">
        <v>567.05999999999995</v>
      </c>
      <c r="R389" s="12">
        <v>635.1</v>
      </c>
      <c r="S389" s="12">
        <v>707.38</v>
      </c>
      <c r="T389" s="12">
        <v>784.2</v>
      </c>
      <c r="U389" s="12">
        <v>865.85</v>
      </c>
      <c r="V389" s="12">
        <v>952.68</v>
      </c>
      <c r="W389" s="12">
        <v>1045.04</v>
      </c>
      <c r="X389" s="12">
        <v>1143.33</v>
      </c>
      <c r="Y389" s="12">
        <v>1238.6600000000001</v>
      </c>
      <c r="Z389" s="12">
        <v>1339.23</v>
      </c>
      <c r="AA389" s="12">
        <v>1445.36</v>
      </c>
      <c r="AB389" s="12">
        <v>1557.38</v>
      </c>
      <c r="AC389" s="12">
        <v>1675.63</v>
      </c>
      <c r="AD389" s="12">
        <v>1800.49</v>
      </c>
      <c r="AE389" s="12">
        <v>1932.37</v>
      </c>
      <c r="AF389" s="12">
        <v>2071.6799999999998</v>
      </c>
      <c r="AG389" s="12">
        <v>2218.91</v>
      </c>
      <c r="AH389" s="12">
        <v>2374.5700000000002</v>
      </c>
      <c r="AI389" s="12">
        <v>2502.84</v>
      </c>
      <c r="AJ389" s="12">
        <v>2638.81</v>
      </c>
      <c r="AK389" s="12">
        <v>2783.01</v>
      </c>
      <c r="AL389" s="12">
        <v>2936.04</v>
      </c>
      <c r="AM389" s="12">
        <v>3098.53</v>
      </c>
      <c r="AN389" s="12">
        <v>3271.12</v>
      </c>
      <c r="AO389" s="12">
        <v>3454.49</v>
      </c>
      <c r="AP389" s="12">
        <v>3649.34</v>
      </c>
      <c r="AQ389" s="12">
        <v>3856.35</v>
      </c>
      <c r="AR389" s="12">
        <v>4076.21</v>
      </c>
      <c r="AS389" s="12">
        <v>4309.6099999999997</v>
      </c>
      <c r="AT389" s="12">
        <v>4557.32</v>
      </c>
      <c r="AU389" s="12">
        <v>4820.21</v>
      </c>
      <c r="AV389" s="12">
        <v>5099.28</v>
      </c>
      <c r="AW389" s="12">
        <v>5395.7</v>
      </c>
      <c r="AX389" s="12">
        <v>5710.87</v>
      </c>
      <c r="AY389" s="12">
        <v>6046.4</v>
      </c>
      <c r="AZ389" s="12">
        <v>6404.16</v>
      </c>
      <c r="BA389" s="12">
        <v>6786.24</v>
      </c>
      <c r="BB389" s="12">
        <v>7195</v>
      </c>
      <c r="BC389" s="12">
        <v>7633.02</v>
      </c>
      <c r="BD389" s="12">
        <v>8102.99</v>
      </c>
      <c r="BE389" s="12">
        <v>8607.76</v>
      </c>
      <c r="BF389" s="12">
        <v>9150.36</v>
      </c>
      <c r="BG389" s="12">
        <v>9734</v>
      </c>
      <c r="BH389" s="12">
        <v>10362.24</v>
      </c>
      <c r="BI389" s="12">
        <v>11039.1</v>
      </c>
      <c r="BJ389" s="12">
        <v>11769.17</v>
      </c>
      <c r="BK389" s="12">
        <v>12557.77</v>
      </c>
      <c r="BL389" s="12">
        <v>13411.2</v>
      </c>
      <c r="BM389" s="12">
        <v>14336.86</v>
      </c>
      <c r="BN389" s="12">
        <v>15343.53</v>
      </c>
      <c r="BO389" s="12">
        <v>16441.68</v>
      </c>
      <c r="BP389" s="12">
        <v>17641.82</v>
      </c>
      <c r="BQ389" s="12">
        <v>18958.66</v>
      </c>
      <c r="BR389" s="12">
        <v>20410.3</v>
      </c>
      <c r="BS389" s="12">
        <v>22019.64</v>
      </c>
      <c r="BT389" s="12">
        <v>23815.22</v>
      </c>
      <c r="BU389" s="12">
        <v>25832.7</v>
      </c>
      <c r="BV389" s="12">
        <v>28117.75</v>
      </c>
      <c r="BW389" s="12">
        <v>30729.34</v>
      </c>
      <c r="BX389" s="12">
        <v>33743.78</v>
      </c>
      <c r="BY389" s="12">
        <v>37260.410000000003</v>
      </c>
      <c r="BZ389" s="12">
        <v>0</v>
      </c>
      <c r="CA389" s="12">
        <v>0</v>
      </c>
      <c r="CB389" s="12">
        <v>0</v>
      </c>
      <c r="CC389" s="12">
        <v>0</v>
      </c>
      <c r="CD389" s="12">
        <v>0</v>
      </c>
      <c r="CE389" s="12">
        <v>0</v>
      </c>
      <c r="CF389" s="12">
        <v>0</v>
      </c>
      <c r="CG389" s="12">
        <v>0</v>
      </c>
      <c r="CH389" s="12">
        <v>0</v>
      </c>
      <c r="CI389" s="12">
        <v>0</v>
      </c>
      <c r="CJ389" s="12">
        <v>0</v>
      </c>
      <c r="CK389" s="12">
        <v>0</v>
      </c>
      <c r="CL389" s="12">
        <v>0</v>
      </c>
      <c r="CM389" s="12">
        <v>0</v>
      </c>
      <c r="CN389" s="12">
        <v>0</v>
      </c>
      <c r="CO389" s="12">
        <v>0</v>
      </c>
      <c r="CP389" s="12">
        <v>0</v>
      </c>
      <c r="CQ389" s="12">
        <v>0</v>
      </c>
      <c r="CR389" s="12">
        <v>0</v>
      </c>
      <c r="CS389" s="12">
        <v>0</v>
      </c>
      <c r="CT389" s="12">
        <v>0</v>
      </c>
      <c r="CU389" s="12">
        <v>0</v>
      </c>
      <c r="CV389" s="12">
        <v>0</v>
      </c>
      <c r="CW389" s="12">
        <v>0</v>
      </c>
      <c r="CX389" s="12">
        <v>0</v>
      </c>
      <c r="CY389" s="12">
        <v>0</v>
      </c>
      <c r="CZ389" s="12">
        <v>0</v>
      </c>
      <c r="DA389" s="12">
        <v>0</v>
      </c>
      <c r="DB389" s="12">
        <v>0</v>
      </c>
      <c r="DC389" s="12">
        <v>0</v>
      </c>
      <c r="DD389" s="12">
        <v>0</v>
      </c>
      <c r="DE389" s="13">
        <v>0</v>
      </c>
      <c r="DF389" s="10">
        <v>0</v>
      </c>
      <c r="DG389" s="1">
        <f t="shared" si="5"/>
        <v>74</v>
      </c>
    </row>
    <row r="390" spans="1:111" ht="16.5" x14ac:dyDescent="0.35">
      <c r="A390" s="12">
        <v>7</v>
      </c>
      <c r="B390" s="11">
        <v>2</v>
      </c>
      <c r="C390" s="11">
        <v>30</v>
      </c>
      <c r="D390" s="12" t="s">
        <v>86</v>
      </c>
      <c r="E390" s="12">
        <v>18.23</v>
      </c>
      <c r="F390" s="12">
        <v>46.97</v>
      </c>
      <c r="G390" s="12">
        <v>77.709999999999994</v>
      </c>
      <c r="H390" s="12">
        <v>116.2</v>
      </c>
      <c r="I390" s="12">
        <v>157.30000000000001</v>
      </c>
      <c r="J390" s="12">
        <v>201.14</v>
      </c>
      <c r="K390" s="12">
        <v>247.86</v>
      </c>
      <c r="L390" s="12">
        <v>297.58999999999997</v>
      </c>
      <c r="M390" s="12">
        <v>350.5</v>
      </c>
      <c r="N390" s="12">
        <v>406.77</v>
      </c>
      <c r="O390" s="12">
        <v>466.57</v>
      </c>
      <c r="P390" s="12">
        <v>530.13</v>
      </c>
      <c r="Q390" s="12">
        <v>597.66999999999996</v>
      </c>
      <c r="R390" s="12">
        <v>669.46</v>
      </c>
      <c r="S390" s="12">
        <v>745.77</v>
      </c>
      <c r="T390" s="12">
        <v>826.91</v>
      </c>
      <c r="U390" s="12">
        <v>913.2</v>
      </c>
      <c r="V390" s="12">
        <v>1005.02</v>
      </c>
      <c r="W390" s="12">
        <v>1102.75</v>
      </c>
      <c r="X390" s="12">
        <v>1206.77</v>
      </c>
      <c r="Y390" s="12">
        <v>1307.73</v>
      </c>
      <c r="Z390" s="12">
        <v>1414.25</v>
      </c>
      <c r="AA390" s="12">
        <v>1526.66</v>
      </c>
      <c r="AB390" s="12">
        <v>1645.33</v>
      </c>
      <c r="AC390" s="12">
        <v>1770.63</v>
      </c>
      <c r="AD390" s="12">
        <v>1902.96</v>
      </c>
      <c r="AE390" s="12">
        <v>2042.74</v>
      </c>
      <c r="AF390" s="12">
        <v>2190.46</v>
      </c>
      <c r="AG390" s="12">
        <v>2346.64</v>
      </c>
      <c r="AH390" s="12">
        <v>2511.86</v>
      </c>
      <c r="AI390" s="12">
        <v>2648.32</v>
      </c>
      <c r="AJ390" s="12">
        <v>2793.04</v>
      </c>
      <c r="AK390" s="12">
        <v>2946.62</v>
      </c>
      <c r="AL390" s="12">
        <v>3109.69</v>
      </c>
      <c r="AM390" s="12">
        <v>3282.91</v>
      </c>
      <c r="AN390" s="12">
        <v>3466.94</v>
      </c>
      <c r="AO390" s="12">
        <v>3662.49</v>
      </c>
      <c r="AP390" s="12">
        <v>3870.25</v>
      </c>
      <c r="AQ390" s="12">
        <v>4090.9</v>
      </c>
      <c r="AR390" s="12">
        <v>4325.1400000000003</v>
      </c>
      <c r="AS390" s="12">
        <v>4573.75</v>
      </c>
      <c r="AT390" s="12">
        <v>4837.58</v>
      </c>
      <c r="AU390" s="12">
        <v>5117.6499999999996</v>
      </c>
      <c r="AV390" s="12">
        <v>5415.15</v>
      </c>
      <c r="AW390" s="12">
        <v>5731.45</v>
      </c>
      <c r="AX390" s="12">
        <v>6068.19</v>
      </c>
      <c r="AY390" s="12">
        <v>6427.24</v>
      </c>
      <c r="AZ390" s="12">
        <v>6810.7</v>
      </c>
      <c r="BA390" s="12">
        <v>7220.94</v>
      </c>
      <c r="BB390" s="12">
        <v>7660.53</v>
      </c>
      <c r="BC390" s="12">
        <v>8132.19</v>
      </c>
      <c r="BD390" s="12">
        <v>8638.7900000000009</v>
      </c>
      <c r="BE390" s="12">
        <v>9183.34</v>
      </c>
      <c r="BF390" s="12">
        <v>9769.08</v>
      </c>
      <c r="BG390" s="12">
        <v>10399.58</v>
      </c>
      <c r="BH390" s="12">
        <v>11078.89</v>
      </c>
      <c r="BI390" s="12">
        <v>11811.58</v>
      </c>
      <c r="BJ390" s="12">
        <v>12603.03</v>
      </c>
      <c r="BK390" s="12">
        <v>13459.54</v>
      </c>
      <c r="BL390" s="12">
        <v>14388.53</v>
      </c>
      <c r="BM390" s="12">
        <v>15398.83</v>
      </c>
      <c r="BN390" s="12">
        <v>16500.939999999999</v>
      </c>
      <c r="BO390" s="12">
        <v>17705.41</v>
      </c>
      <c r="BP390" s="12">
        <v>19026.990000000002</v>
      </c>
      <c r="BQ390" s="12">
        <v>20483.87</v>
      </c>
      <c r="BR390" s="12">
        <v>22099</v>
      </c>
      <c r="BS390" s="12">
        <v>23901.05</v>
      </c>
      <c r="BT390" s="12">
        <v>25925.81</v>
      </c>
      <c r="BU390" s="12">
        <v>28219.09</v>
      </c>
      <c r="BV390" s="12">
        <v>30840.09</v>
      </c>
      <c r="BW390" s="12">
        <v>33865.4</v>
      </c>
      <c r="BX390" s="12">
        <v>37394.699999999997</v>
      </c>
      <c r="BY390" s="12">
        <v>0</v>
      </c>
      <c r="BZ390" s="12">
        <v>0</v>
      </c>
      <c r="CA390" s="12">
        <v>0</v>
      </c>
      <c r="CB390" s="12">
        <v>0</v>
      </c>
      <c r="CC390" s="12">
        <v>0</v>
      </c>
      <c r="CD390" s="12">
        <v>0</v>
      </c>
      <c r="CE390" s="12">
        <v>0</v>
      </c>
      <c r="CF390" s="12">
        <v>0</v>
      </c>
      <c r="CG390" s="12">
        <v>0</v>
      </c>
      <c r="CH390" s="12">
        <v>0</v>
      </c>
      <c r="CI390" s="12">
        <v>0</v>
      </c>
      <c r="CJ390" s="12">
        <v>0</v>
      </c>
      <c r="CK390" s="12">
        <v>0</v>
      </c>
      <c r="CL390" s="12">
        <v>0</v>
      </c>
      <c r="CM390" s="12">
        <v>0</v>
      </c>
      <c r="CN390" s="12">
        <v>0</v>
      </c>
      <c r="CO390" s="12">
        <v>0</v>
      </c>
      <c r="CP390" s="12">
        <v>0</v>
      </c>
      <c r="CQ390" s="12">
        <v>0</v>
      </c>
      <c r="CR390" s="12">
        <v>0</v>
      </c>
      <c r="CS390" s="12">
        <v>0</v>
      </c>
      <c r="CT390" s="12">
        <v>0</v>
      </c>
      <c r="CU390" s="12">
        <v>0</v>
      </c>
      <c r="CV390" s="12">
        <v>0</v>
      </c>
      <c r="CW390" s="12">
        <v>0</v>
      </c>
      <c r="CX390" s="12">
        <v>0</v>
      </c>
      <c r="CY390" s="12">
        <v>0</v>
      </c>
      <c r="CZ390" s="12">
        <v>0</v>
      </c>
      <c r="DA390" s="12">
        <v>0</v>
      </c>
      <c r="DB390" s="12">
        <v>0</v>
      </c>
      <c r="DC390" s="12">
        <v>0</v>
      </c>
      <c r="DD390" s="12">
        <v>0</v>
      </c>
      <c r="DE390" s="13">
        <v>0</v>
      </c>
      <c r="DF390" s="10">
        <v>0</v>
      </c>
      <c r="DG390" s="1">
        <f t="shared" si="5"/>
        <v>73</v>
      </c>
    </row>
    <row r="391" spans="1:111" ht="16.5" x14ac:dyDescent="0.35">
      <c r="A391" s="12">
        <v>8</v>
      </c>
      <c r="B391" s="11">
        <v>2</v>
      </c>
      <c r="C391" s="11">
        <v>30</v>
      </c>
      <c r="D391" s="12" t="s">
        <v>86</v>
      </c>
      <c r="E391" s="12">
        <v>19.239999999999998</v>
      </c>
      <c r="F391" s="12">
        <v>49.57</v>
      </c>
      <c r="G391" s="12">
        <v>81.99</v>
      </c>
      <c r="H391" s="12">
        <v>122.58</v>
      </c>
      <c r="I391" s="12">
        <v>165.9</v>
      </c>
      <c r="J391" s="12">
        <v>212.1</v>
      </c>
      <c r="K391" s="12">
        <v>261.33</v>
      </c>
      <c r="L391" s="12">
        <v>313.73</v>
      </c>
      <c r="M391" s="12">
        <v>369.5</v>
      </c>
      <c r="N391" s="12">
        <v>428.8</v>
      </c>
      <c r="O391" s="12">
        <v>491.86</v>
      </c>
      <c r="P391" s="12">
        <v>558.9</v>
      </c>
      <c r="Q391" s="12">
        <v>630.17999999999995</v>
      </c>
      <c r="R391" s="12">
        <v>705.98</v>
      </c>
      <c r="S391" s="12">
        <v>786.6</v>
      </c>
      <c r="T391" s="12">
        <v>872.37</v>
      </c>
      <c r="U391" s="12">
        <v>963.64</v>
      </c>
      <c r="V391" s="12">
        <v>1060.79</v>
      </c>
      <c r="W391" s="12">
        <v>1164.23</v>
      </c>
      <c r="X391" s="12">
        <v>1274.3699999999999</v>
      </c>
      <c r="Y391" s="12">
        <v>1381.3</v>
      </c>
      <c r="Z391" s="12">
        <v>1494.14</v>
      </c>
      <c r="AA391" s="12">
        <v>1613.25</v>
      </c>
      <c r="AB391" s="12">
        <v>1739</v>
      </c>
      <c r="AC391" s="12">
        <v>1871.8</v>
      </c>
      <c r="AD391" s="12">
        <v>2012.07</v>
      </c>
      <c r="AE391" s="12">
        <v>2160.31</v>
      </c>
      <c r="AF391" s="12">
        <v>2317.0300000000002</v>
      </c>
      <c r="AG391" s="12">
        <v>2482.81</v>
      </c>
      <c r="AH391" s="12">
        <v>2658.28</v>
      </c>
      <c r="AI391" s="12">
        <v>2803.55</v>
      </c>
      <c r="AJ391" s="12">
        <v>2957.71</v>
      </c>
      <c r="AK391" s="12">
        <v>3121.39</v>
      </c>
      <c r="AL391" s="12">
        <v>3295.26</v>
      </c>
      <c r="AM391" s="12">
        <v>3479.99</v>
      </c>
      <c r="AN391" s="12">
        <v>3676.28</v>
      </c>
      <c r="AO391" s="12">
        <v>3884.81</v>
      </c>
      <c r="AP391" s="12">
        <v>4106.29</v>
      </c>
      <c r="AQ391" s="12">
        <v>4341.42</v>
      </c>
      <c r="AR391" s="12">
        <v>4590.96</v>
      </c>
      <c r="AS391" s="12">
        <v>4855.78</v>
      </c>
      <c r="AT391" s="12">
        <v>5136.91</v>
      </c>
      <c r="AU391" s="12">
        <v>5435.52</v>
      </c>
      <c r="AV391" s="12">
        <v>5753.02</v>
      </c>
      <c r="AW391" s="12">
        <v>6091.02</v>
      </c>
      <c r="AX391" s="12">
        <v>6451.42</v>
      </c>
      <c r="AY391" s="12">
        <v>6836.32</v>
      </c>
      <c r="AZ391" s="12">
        <v>7248.1</v>
      </c>
      <c r="BA391" s="12">
        <v>7689.35</v>
      </c>
      <c r="BB391" s="12">
        <v>8162.79</v>
      </c>
      <c r="BC391" s="12">
        <v>8671.2900000000009</v>
      </c>
      <c r="BD391" s="12">
        <v>9217.89</v>
      </c>
      <c r="BE391" s="12">
        <v>9805.84</v>
      </c>
      <c r="BF391" s="12">
        <v>10438.709999999999</v>
      </c>
      <c r="BG391" s="12">
        <v>11120.58</v>
      </c>
      <c r="BH391" s="12">
        <v>11856.03</v>
      </c>
      <c r="BI391" s="12">
        <v>12650.45</v>
      </c>
      <c r="BJ391" s="12">
        <v>13510.18</v>
      </c>
      <c r="BK391" s="12">
        <v>14442.67</v>
      </c>
      <c r="BL391" s="12">
        <v>15456.77</v>
      </c>
      <c r="BM391" s="12">
        <v>16563.02</v>
      </c>
      <c r="BN391" s="12">
        <v>17772.03</v>
      </c>
      <c r="BO391" s="12">
        <v>19098.580000000002</v>
      </c>
      <c r="BP391" s="12">
        <v>20560.939999999999</v>
      </c>
      <c r="BQ391" s="12">
        <v>22182.15</v>
      </c>
      <c r="BR391" s="12">
        <v>23990.98</v>
      </c>
      <c r="BS391" s="12">
        <v>26023.360000000001</v>
      </c>
      <c r="BT391" s="12">
        <v>28325.26</v>
      </c>
      <c r="BU391" s="12">
        <v>30956.13</v>
      </c>
      <c r="BV391" s="12">
        <v>33992.82</v>
      </c>
      <c r="BW391" s="12">
        <v>37535.410000000003</v>
      </c>
      <c r="BX391" s="12">
        <v>0</v>
      </c>
      <c r="BY391" s="12">
        <v>0</v>
      </c>
      <c r="BZ391" s="12">
        <v>0</v>
      </c>
      <c r="CA391" s="12">
        <v>0</v>
      </c>
      <c r="CB391" s="12">
        <v>0</v>
      </c>
      <c r="CC391" s="12">
        <v>0</v>
      </c>
      <c r="CD391" s="12">
        <v>0</v>
      </c>
      <c r="CE391" s="12">
        <v>0</v>
      </c>
      <c r="CF391" s="12">
        <v>0</v>
      </c>
      <c r="CG391" s="12">
        <v>0</v>
      </c>
      <c r="CH391" s="12">
        <v>0</v>
      </c>
      <c r="CI391" s="12">
        <v>0</v>
      </c>
      <c r="CJ391" s="12">
        <v>0</v>
      </c>
      <c r="CK391" s="12">
        <v>0</v>
      </c>
      <c r="CL391" s="12">
        <v>0</v>
      </c>
      <c r="CM391" s="12">
        <v>0</v>
      </c>
      <c r="CN391" s="12">
        <v>0</v>
      </c>
      <c r="CO391" s="12">
        <v>0</v>
      </c>
      <c r="CP391" s="12">
        <v>0</v>
      </c>
      <c r="CQ391" s="12">
        <v>0</v>
      </c>
      <c r="CR391" s="12">
        <v>0</v>
      </c>
      <c r="CS391" s="12">
        <v>0</v>
      </c>
      <c r="CT391" s="12">
        <v>0</v>
      </c>
      <c r="CU391" s="12">
        <v>0</v>
      </c>
      <c r="CV391" s="12">
        <v>0</v>
      </c>
      <c r="CW391" s="12">
        <v>0</v>
      </c>
      <c r="CX391" s="12">
        <v>0</v>
      </c>
      <c r="CY391" s="12">
        <v>0</v>
      </c>
      <c r="CZ391" s="12">
        <v>0</v>
      </c>
      <c r="DA391" s="12">
        <v>0</v>
      </c>
      <c r="DB391" s="12">
        <v>0</v>
      </c>
      <c r="DC391" s="12">
        <v>0</v>
      </c>
      <c r="DD391" s="12">
        <v>0</v>
      </c>
      <c r="DE391" s="13">
        <v>0</v>
      </c>
      <c r="DF391" s="10">
        <v>0</v>
      </c>
      <c r="DG391" s="1">
        <f t="shared" ref="DG391:DG423" si="6">IF(RIGHT(D391,1)="@",MID(D391,1,LEN(D391)-1)-A391,D391)</f>
        <v>72</v>
      </c>
    </row>
    <row r="392" spans="1:111" ht="16.5" x14ac:dyDescent="0.35">
      <c r="A392" s="12">
        <v>9</v>
      </c>
      <c r="B392" s="11">
        <v>2</v>
      </c>
      <c r="C392" s="11">
        <v>30</v>
      </c>
      <c r="D392" s="12" t="s">
        <v>86</v>
      </c>
      <c r="E392" s="12">
        <v>20.309999999999999</v>
      </c>
      <c r="F392" s="12">
        <v>52.31</v>
      </c>
      <c r="G392" s="12">
        <v>86.51</v>
      </c>
      <c r="H392" s="12">
        <v>129.31</v>
      </c>
      <c r="I392" s="12">
        <v>174.99</v>
      </c>
      <c r="J392" s="12">
        <v>223.69</v>
      </c>
      <c r="K392" s="12">
        <v>275.58</v>
      </c>
      <c r="L392" s="12">
        <v>330.84</v>
      </c>
      <c r="M392" s="12">
        <v>389.64</v>
      </c>
      <c r="N392" s="12">
        <v>452.18</v>
      </c>
      <c r="O392" s="12">
        <v>518.72</v>
      </c>
      <c r="P392" s="12">
        <v>589.49</v>
      </c>
      <c r="Q392" s="12">
        <v>664.78</v>
      </c>
      <c r="R392" s="12">
        <v>744.87</v>
      </c>
      <c r="S392" s="12">
        <v>830.1</v>
      </c>
      <c r="T392" s="12">
        <v>920.82</v>
      </c>
      <c r="U392" s="12">
        <v>1017.4</v>
      </c>
      <c r="V392" s="12">
        <v>1120.25</v>
      </c>
      <c r="W392" s="12">
        <v>1229.78</v>
      </c>
      <c r="X392" s="12">
        <v>1346.42</v>
      </c>
      <c r="Y392" s="12">
        <v>1459.71</v>
      </c>
      <c r="Z392" s="12">
        <v>1579.27</v>
      </c>
      <c r="AA392" s="12">
        <v>1705.49</v>
      </c>
      <c r="AB392" s="12">
        <v>1838.79</v>
      </c>
      <c r="AC392" s="12">
        <v>1979.59</v>
      </c>
      <c r="AD392" s="12">
        <v>2128.36</v>
      </c>
      <c r="AE392" s="12">
        <v>2285.64</v>
      </c>
      <c r="AF392" s="12">
        <v>2452.0100000000002</v>
      </c>
      <c r="AG392" s="12">
        <v>2628.09</v>
      </c>
      <c r="AH392" s="12">
        <v>2814.56</v>
      </c>
      <c r="AI392" s="12">
        <v>2969.33</v>
      </c>
      <c r="AJ392" s="12">
        <v>3133.65</v>
      </c>
      <c r="AK392" s="12">
        <v>3308.2</v>
      </c>
      <c r="AL392" s="12">
        <v>3493.66</v>
      </c>
      <c r="AM392" s="12">
        <v>3690.72</v>
      </c>
      <c r="AN392" s="12">
        <v>3900.07</v>
      </c>
      <c r="AO392" s="12">
        <v>4122.42</v>
      </c>
      <c r="AP392" s="12">
        <v>4358.47</v>
      </c>
      <c r="AQ392" s="12">
        <v>4608.99</v>
      </c>
      <c r="AR392" s="12">
        <v>4874.8599999999997</v>
      </c>
      <c r="AS392" s="12">
        <v>5157.09</v>
      </c>
      <c r="AT392" s="12">
        <v>5456.88</v>
      </c>
      <c r="AU392" s="12">
        <v>5775.62</v>
      </c>
      <c r="AV392" s="12">
        <v>6114.95</v>
      </c>
      <c r="AW392" s="12">
        <v>6476.77</v>
      </c>
      <c r="AX392" s="12">
        <v>6863.18</v>
      </c>
      <c r="AY392" s="12">
        <v>7276.58</v>
      </c>
      <c r="AZ392" s="12">
        <v>7719.56</v>
      </c>
      <c r="BA392" s="12">
        <v>8194.86</v>
      </c>
      <c r="BB392" s="12">
        <v>8705.35</v>
      </c>
      <c r="BC392" s="12">
        <v>9254.1</v>
      </c>
      <c r="BD392" s="12">
        <v>9844.36</v>
      </c>
      <c r="BE392" s="12">
        <v>10479.719999999999</v>
      </c>
      <c r="BF392" s="12">
        <v>11164.26</v>
      </c>
      <c r="BG392" s="12">
        <v>11902.6</v>
      </c>
      <c r="BH392" s="12">
        <v>12700.15</v>
      </c>
      <c r="BI392" s="12">
        <v>13563.26</v>
      </c>
      <c r="BJ392" s="12">
        <v>14499.41</v>
      </c>
      <c r="BK392" s="12">
        <v>15517.49</v>
      </c>
      <c r="BL392" s="12">
        <v>16628.09</v>
      </c>
      <c r="BM392" s="12">
        <v>17841.84</v>
      </c>
      <c r="BN392" s="12">
        <v>19173.61</v>
      </c>
      <c r="BO392" s="12">
        <v>20641.71</v>
      </c>
      <c r="BP392" s="12">
        <v>22269.29</v>
      </c>
      <c r="BQ392" s="12">
        <v>24085.22</v>
      </c>
      <c r="BR392" s="12">
        <v>26125.58</v>
      </c>
      <c r="BS392" s="12">
        <v>28436.53</v>
      </c>
      <c r="BT392" s="12">
        <v>31077.74</v>
      </c>
      <c r="BU392" s="12">
        <v>34126.35</v>
      </c>
      <c r="BV392" s="12">
        <v>37682.86</v>
      </c>
      <c r="BW392" s="12">
        <v>0</v>
      </c>
      <c r="BX392" s="12">
        <v>0</v>
      </c>
      <c r="BY392" s="12">
        <v>0</v>
      </c>
      <c r="BZ392" s="12">
        <v>0</v>
      </c>
      <c r="CA392" s="12">
        <v>0</v>
      </c>
      <c r="CB392" s="12">
        <v>0</v>
      </c>
      <c r="CC392" s="12">
        <v>0</v>
      </c>
      <c r="CD392" s="12">
        <v>0</v>
      </c>
      <c r="CE392" s="12">
        <v>0</v>
      </c>
      <c r="CF392" s="12">
        <v>0</v>
      </c>
      <c r="CG392" s="12">
        <v>0</v>
      </c>
      <c r="CH392" s="12">
        <v>0</v>
      </c>
      <c r="CI392" s="12">
        <v>0</v>
      </c>
      <c r="CJ392" s="12">
        <v>0</v>
      </c>
      <c r="CK392" s="12">
        <v>0</v>
      </c>
      <c r="CL392" s="12">
        <v>0</v>
      </c>
      <c r="CM392" s="12">
        <v>0</v>
      </c>
      <c r="CN392" s="12">
        <v>0</v>
      </c>
      <c r="CO392" s="12">
        <v>0</v>
      </c>
      <c r="CP392" s="12">
        <v>0</v>
      </c>
      <c r="CQ392" s="12">
        <v>0</v>
      </c>
      <c r="CR392" s="12">
        <v>0</v>
      </c>
      <c r="CS392" s="12">
        <v>0</v>
      </c>
      <c r="CT392" s="12">
        <v>0</v>
      </c>
      <c r="CU392" s="12">
        <v>0</v>
      </c>
      <c r="CV392" s="12">
        <v>0</v>
      </c>
      <c r="CW392" s="12">
        <v>0</v>
      </c>
      <c r="CX392" s="12">
        <v>0</v>
      </c>
      <c r="CY392" s="12">
        <v>0</v>
      </c>
      <c r="CZ392" s="12">
        <v>0</v>
      </c>
      <c r="DA392" s="12">
        <v>0</v>
      </c>
      <c r="DB392" s="12">
        <v>0</v>
      </c>
      <c r="DC392" s="12">
        <v>0</v>
      </c>
      <c r="DD392" s="12">
        <v>0</v>
      </c>
      <c r="DE392" s="13">
        <v>0</v>
      </c>
      <c r="DF392" s="10">
        <v>0</v>
      </c>
      <c r="DG392" s="1">
        <f t="shared" si="6"/>
        <v>71</v>
      </c>
    </row>
    <row r="393" spans="1:111" ht="16.5" x14ac:dyDescent="0.35">
      <c r="A393" s="12">
        <v>10</v>
      </c>
      <c r="B393" s="11">
        <v>2</v>
      </c>
      <c r="C393" s="11">
        <v>30</v>
      </c>
      <c r="D393" s="12" t="s">
        <v>86</v>
      </c>
      <c r="E393" s="12">
        <v>21.43</v>
      </c>
      <c r="F393" s="12">
        <v>55.2</v>
      </c>
      <c r="G393" s="12">
        <v>91.28</v>
      </c>
      <c r="H393" s="12">
        <v>136.43</v>
      </c>
      <c r="I393" s="12">
        <v>184.6</v>
      </c>
      <c r="J393" s="12">
        <v>235.97</v>
      </c>
      <c r="K393" s="12">
        <v>290.7</v>
      </c>
      <c r="L393" s="12">
        <v>348.99</v>
      </c>
      <c r="M393" s="12">
        <v>411.02</v>
      </c>
      <c r="N393" s="12">
        <v>477.05</v>
      </c>
      <c r="O393" s="12">
        <v>547.29999999999995</v>
      </c>
      <c r="P393" s="12">
        <v>622.05999999999995</v>
      </c>
      <c r="Q393" s="12">
        <v>701.63</v>
      </c>
      <c r="R393" s="12">
        <v>786.32</v>
      </c>
      <c r="S393" s="12">
        <v>876.48</v>
      </c>
      <c r="T393" s="12">
        <v>972.48</v>
      </c>
      <c r="U393" s="12">
        <v>1074.73</v>
      </c>
      <c r="V393" s="12">
        <v>1183.6400000000001</v>
      </c>
      <c r="W393" s="12">
        <v>1299.6500000000001</v>
      </c>
      <c r="X393" s="12">
        <v>1423.22</v>
      </c>
      <c r="Y393" s="12">
        <v>1543.26</v>
      </c>
      <c r="Z393" s="12">
        <v>1669.98</v>
      </c>
      <c r="AA393" s="12">
        <v>1803.8</v>
      </c>
      <c r="AB393" s="12">
        <v>1945.13</v>
      </c>
      <c r="AC393" s="12">
        <v>2094.4699999999998</v>
      </c>
      <c r="AD393" s="12">
        <v>2252.33</v>
      </c>
      <c r="AE393" s="12">
        <v>2419.31</v>
      </c>
      <c r="AF393" s="12">
        <v>2596.0300000000002</v>
      </c>
      <c r="AG393" s="12">
        <v>2783.18</v>
      </c>
      <c r="AH393" s="12">
        <v>2981.48</v>
      </c>
      <c r="AI393" s="12">
        <v>3146.48</v>
      </c>
      <c r="AJ393" s="12">
        <v>3321.74</v>
      </c>
      <c r="AK393" s="12">
        <v>3507.95</v>
      </c>
      <c r="AL393" s="12">
        <v>3705.82</v>
      </c>
      <c r="AM393" s="12">
        <v>3916.03</v>
      </c>
      <c r="AN393" s="12">
        <v>4139.29</v>
      </c>
      <c r="AO393" s="12">
        <v>4376.3100000000004</v>
      </c>
      <c r="AP393" s="12">
        <v>4627.8500000000004</v>
      </c>
      <c r="AQ393" s="12">
        <v>4894.8100000000004</v>
      </c>
      <c r="AR393" s="12">
        <v>5178.1899999999996</v>
      </c>
      <c r="AS393" s="12">
        <v>5479.2</v>
      </c>
      <c r="AT393" s="12">
        <v>5799.25</v>
      </c>
      <c r="AU393" s="12">
        <v>6139.97</v>
      </c>
      <c r="AV393" s="12">
        <v>6503.27</v>
      </c>
      <c r="AW393" s="12">
        <v>6891.26</v>
      </c>
      <c r="AX393" s="12">
        <v>7306.35</v>
      </c>
      <c r="AY393" s="12">
        <v>7751.14</v>
      </c>
      <c r="AZ393" s="12">
        <v>8228.39</v>
      </c>
      <c r="BA393" s="12">
        <v>8740.98</v>
      </c>
      <c r="BB393" s="12">
        <v>9291.9699999999993</v>
      </c>
      <c r="BC393" s="12">
        <v>9884.64</v>
      </c>
      <c r="BD393" s="12">
        <v>10522.6</v>
      </c>
      <c r="BE393" s="12">
        <v>11209.95</v>
      </c>
      <c r="BF393" s="12">
        <v>11951.31</v>
      </c>
      <c r="BG393" s="12">
        <v>12752.12</v>
      </c>
      <c r="BH393" s="12">
        <v>13618.76</v>
      </c>
      <c r="BI393" s="12">
        <v>14558.74</v>
      </c>
      <c r="BJ393" s="12">
        <v>15580.98</v>
      </c>
      <c r="BK393" s="12">
        <v>16696.13</v>
      </c>
      <c r="BL393" s="12">
        <v>17914.849999999999</v>
      </c>
      <c r="BM393" s="12">
        <v>19252.07</v>
      </c>
      <c r="BN393" s="12">
        <v>20726.169999999998</v>
      </c>
      <c r="BO393" s="12">
        <v>22360.41</v>
      </c>
      <c r="BP393" s="12">
        <v>24183.78</v>
      </c>
      <c r="BQ393" s="12">
        <v>26232.49</v>
      </c>
      <c r="BR393" s="12">
        <v>28552.9</v>
      </c>
      <c r="BS393" s="12">
        <v>31204.91</v>
      </c>
      <c r="BT393" s="12">
        <v>34266</v>
      </c>
      <c r="BU393" s="12">
        <v>37837.06</v>
      </c>
      <c r="BV393" s="12">
        <v>0</v>
      </c>
      <c r="BW393" s="12">
        <v>0</v>
      </c>
      <c r="BX393" s="12">
        <v>0</v>
      </c>
      <c r="BY393" s="12">
        <v>0</v>
      </c>
      <c r="BZ393" s="12">
        <v>0</v>
      </c>
      <c r="CA393" s="12">
        <v>0</v>
      </c>
      <c r="CB393" s="12">
        <v>0</v>
      </c>
      <c r="CC393" s="12">
        <v>0</v>
      </c>
      <c r="CD393" s="12">
        <v>0</v>
      </c>
      <c r="CE393" s="12">
        <v>0</v>
      </c>
      <c r="CF393" s="12">
        <v>0</v>
      </c>
      <c r="CG393" s="12">
        <v>0</v>
      </c>
      <c r="CH393" s="12">
        <v>0</v>
      </c>
      <c r="CI393" s="12">
        <v>0</v>
      </c>
      <c r="CJ393" s="12">
        <v>0</v>
      </c>
      <c r="CK393" s="12">
        <v>0</v>
      </c>
      <c r="CL393" s="12">
        <v>0</v>
      </c>
      <c r="CM393" s="12">
        <v>0</v>
      </c>
      <c r="CN393" s="12">
        <v>0</v>
      </c>
      <c r="CO393" s="12">
        <v>0</v>
      </c>
      <c r="CP393" s="12">
        <v>0</v>
      </c>
      <c r="CQ393" s="12">
        <v>0</v>
      </c>
      <c r="CR393" s="12">
        <v>0</v>
      </c>
      <c r="CS393" s="12">
        <v>0</v>
      </c>
      <c r="CT393" s="12">
        <v>0</v>
      </c>
      <c r="CU393" s="12">
        <v>0</v>
      </c>
      <c r="CV393" s="12">
        <v>0</v>
      </c>
      <c r="CW393" s="12">
        <v>0</v>
      </c>
      <c r="CX393" s="12">
        <v>0</v>
      </c>
      <c r="CY393" s="12">
        <v>0</v>
      </c>
      <c r="CZ393" s="12">
        <v>0</v>
      </c>
      <c r="DA393" s="12">
        <v>0</v>
      </c>
      <c r="DB393" s="12">
        <v>0</v>
      </c>
      <c r="DC393" s="12">
        <v>0</v>
      </c>
      <c r="DD393" s="12">
        <v>0</v>
      </c>
      <c r="DE393" s="13">
        <v>0</v>
      </c>
      <c r="DF393" s="10">
        <v>0</v>
      </c>
      <c r="DG393" s="1">
        <f t="shared" si="6"/>
        <v>70</v>
      </c>
    </row>
    <row r="394" spans="1:111" ht="16.5" x14ac:dyDescent="0.35">
      <c r="A394" s="12">
        <v>11</v>
      </c>
      <c r="B394" s="11">
        <v>2</v>
      </c>
      <c r="C394" s="11">
        <v>30</v>
      </c>
      <c r="D394" s="12" t="s">
        <v>86</v>
      </c>
      <c r="E394" s="12">
        <v>22.62</v>
      </c>
      <c r="F394" s="12">
        <v>58.26</v>
      </c>
      <c r="G394" s="12">
        <v>96.33</v>
      </c>
      <c r="H394" s="12">
        <v>143.97</v>
      </c>
      <c r="I394" s="12">
        <v>194.81</v>
      </c>
      <c r="J394" s="12">
        <v>249.02</v>
      </c>
      <c r="K394" s="12">
        <v>306.77999999999997</v>
      </c>
      <c r="L394" s="12">
        <v>368.29</v>
      </c>
      <c r="M394" s="12">
        <v>433.79</v>
      </c>
      <c r="N394" s="12">
        <v>503.52</v>
      </c>
      <c r="O394" s="12">
        <v>577.76</v>
      </c>
      <c r="P394" s="12">
        <v>656.79</v>
      </c>
      <c r="Q394" s="12">
        <v>740.93</v>
      </c>
      <c r="R394" s="12">
        <v>830.53</v>
      </c>
      <c r="S394" s="12">
        <v>925.96</v>
      </c>
      <c r="T394" s="12">
        <v>1027.6099999999999</v>
      </c>
      <c r="U394" s="12">
        <v>1135.9000000000001</v>
      </c>
      <c r="V394" s="12">
        <v>1251.26</v>
      </c>
      <c r="W394" s="12">
        <v>1374.17</v>
      </c>
      <c r="X394" s="12">
        <v>1505.1</v>
      </c>
      <c r="Y394" s="12">
        <v>1632.35</v>
      </c>
      <c r="Z394" s="12">
        <v>1766.71</v>
      </c>
      <c r="AA394" s="12">
        <v>1908.61</v>
      </c>
      <c r="AB394" s="12">
        <v>2058.54</v>
      </c>
      <c r="AC394" s="12">
        <v>2217.0100000000002</v>
      </c>
      <c r="AD394" s="12">
        <v>2384.63</v>
      </c>
      <c r="AE394" s="12">
        <v>2562.02</v>
      </c>
      <c r="AF394" s="12">
        <v>2749.86</v>
      </c>
      <c r="AG394" s="12">
        <v>2948.9</v>
      </c>
      <c r="AH394" s="12">
        <v>3159.92</v>
      </c>
      <c r="AI394" s="12">
        <v>3335.93</v>
      </c>
      <c r="AJ394" s="12">
        <v>3522.94</v>
      </c>
      <c r="AK394" s="12">
        <v>3721.65</v>
      </c>
      <c r="AL394" s="12">
        <v>3932.76</v>
      </c>
      <c r="AM394" s="12">
        <v>4156.97</v>
      </c>
      <c r="AN394" s="12">
        <v>4395</v>
      </c>
      <c r="AO394" s="12">
        <v>4647.62</v>
      </c>
      <c r="AP394" s="12">
        <v>4915.72</v>
      </c>
      <c r="AQ394" s="12">
        <v>5200.3100000000004</v>
      </c>
      <c r="AR394" s="12">
        <v>5502.61</v>
      </c>
      <c r="AS394" s="12">
        <v>5824.03</v>
      </c>
      <c r="AT394" s="12">
        <v>6166.2</v>
      </c>
      <c r="AU394" s="12">
        <v>6531.05</v>
      </c>
      <c r="AV394" s="12">
        <v>6920.7</v>
      </c>
      <c r="AW394" s="12">
        <v>7337.56</v>
      </c>
      <c r="AX394" s="12">
        <v>7784.25</v>
      </c>
      <c r="AY394" s="12">
        <v>8263.5400000000009</v>
      </c>
      <c r="AZ394" s="12">
        <v>8778.31</v>
      </c>
      <c r="BA394" s="12">
        <v>9331.66</v>
      </c>
      <c r="BB394" s="12">
        <v>9926.86</v>
      </c>
      <c r="BC394" s="12">
        <v>10567.55</v>
      </c>
      <c r="BD394" s="12">
        <v>11257.83</v>
      </c>
      <c r="BE394" s="12">
        <v>12002.36</v>
      </c>
      <c r="BF394" s="12">
        <v>12806.59</v>
      </c>
      <c r="BG394" s="12">
        <v>13676.93</v>
      </c>
      <c r="BH394" s="12">
        <v>14620.93</v>
      </c>
      <c r="BI394" s="12">
        <v>15647.54</v>
      </c>
      <c r="BJ394" s="12">
        <v>16767.45</v>
      </c>
      <c r="BK394" s="12">
        <v>17991.37</v>
      </c>
      <c r="BL394" s="12">
        <v>19334.3</v>
      </c>
      <c r="BM394" s="12">
        <v>20814.71</v>
      </c>
      <c r="BN394" s="12">
        <v>22455.93</v>
      </c>
      <c r="BO394" s="12">
        <v>24287.08</v>
      </c>
      <c r="BP394" s="12">
        <v>26344.54</v>
      </c>
      <c r="BQ394" s="12">
        <v>28674.86</v>
      </c>
      <c r="BR394" s="12">
        <v>31338.2</v>
      </c>
      <c r="BS394" s="12">
        <v>34412.370000000003</v>
      </c>
      <c r="BT394" s="12">
        <v>37998.68</v>
      </c>
      <c r="BU394" s="12">
        <v>0</v>
      </c>
      <c r="BV394" s="12">
        <v>0</v>
      </c>
      <c r="BW394" s="12">
        <v>0</v>
      </c>
      <c r="BX394" s="12">
        <v>0</v>
      </c>
      <c r="BY394" s="12">
        <v>0</v>
      </c>
      <c r="BZ394" s="12">
        <v>0</v>
      </c>
      <c r="CA394" s="12">
        <v>0</v>
      </c>
      <c r="CB394" s="12">
        <v>0</v>
      </c>
      <c r="CC394" s="12">
        <v>0</v>
      </c>
      <c r="CD394" s="12">
        <v>0</v>
      </c>
      <c r="CE394" s="12">
        <v>0</v>
      </c>
      <c r="CF394" s="12">
        <v>0</v>
      </c>
      <c r="CG394" s="12">
        <v>0</v>
      </c>
      <c r="CH394" s="12">
        <v>0</v>
      </c>
      <c r="CI394" s="12">
        <v>0</v>
      </c>
      <c r="CJ394" s="12">
        <v>0</v>
      </c>
      <c r="CK394" s="12">
        <v>0</v>
      </c>
      <c r="CL394" s="12">
        <v>0</v>
      </c>
      <c r="CM394" s="12">
        <v>0</v>
      </c>
      <c r="CN394" s="12">
        <v>0</v>
      </c>
      <c r="CO394" s="12">
        <v>0</v>
      </c>
      <c r="CP394" s="12">
        <v>0</v>
      </c>
      <c r="CQ394" s="12">
        <v>0</v>
      </c>
      <c r="CR394" s="12">
        <v>0</v>
      </c>
      <c r="CS394" s="12">
        <v>0</v>
      </c>
      <c r="CT394" s="12">
        <v>0</v>
      </c>
      <c r="CU394" s="12">
        <v>0</v>
      </c>
      <c r="CV394" s="12">
        <v>0</v>
      </c>
      <c r="CW394" s="12">
        <v>0</v>
      </c>
      <c r="CX394" s="12">
        <v>0</v>
      </c>
      <c r="CY394" s="12">
        <v>0</v>
      </c>
      <c r="CZ394" s="12">
        <v>0</v>
      </c>
      <c r="DA394" s="12">
        <v>0</v>
      </c>
      <c r="DB394" s="12">
        <v>0</v>
      </c>
      <c r="DC394" s="12">
        <v>0</v>
      </c>
      <c r="DD394" s="12">
        <v>0</v>
      </c>
      <c r="DE394" s="13">
        <v>0</v>
      </c>
      <c r="DF394" s="10">
        <v>0</v>
      </c>
      <c r="DG394" s="1">
        <f t="shared" si="6"/>
        <v>69</v>
      </c>
    </row>
    <row r="395" spans="1:111" ht="16.5" x14ac:dyDescent="0.35">
      <c r="A395" s="12">
        <v>12</v>
      </c>
      <c r="B395" s="11">
        <v>2</v>
      </c>
      <c r="C395" s="11">
        <v>30</v>
      </c>
      <c r="D395" s="12" t="s">
        <v>86</v>
      </c>
      <c r="E395" s="12">
        <v>23.88</v>
      </c>
      <c r="F395" s="12">
        <v>61.51</v>
      </c>
      <c r="G395" s="12">
        <v>101.7</v>
      </c>
      <c r="H395" s="12">
        <v>152</v>
      </c>
      <c r="I395" s="12">
        <v>205.66</v>
      </c>
      <c r="J395" s="12">
        <v>262.89</v>
      </c>
      <c r="K395" s="12">
        <v>323.88</v>
      </c>
      <c r="L395" s="12">
        <v>388.85</v>
      </c>
      <c r="M395" s="12">
        <v>458.05</v>
      </c>
      <c r="N395" s="12">
        <v>531.75</v>
      </c>
      <c r="O395" s="12">
        <v>610.24</v>
      </c>
      <c r="P395" s="12">
        <v>693.84</v>
      </c>
      <c r="Q395" s="12">
        <v>782.87</v>
      </c>
      <c r="R395" s="12">
        <v>877.72</v>
      </c>
      <c r="S395" s="12">
        <v>978.76</v>
      </c>
      <c r="T395" s="12">
        <v>1086.43</v>
      </c>
      <c r="U395" s="12">
        <v>1201.1600000000001</v>
      </c>
      <c r="V395" s="12">
        <v>1323.4</v>
      </c>
      <c r="W395" s="12">
        <v>1453.65</v>
      </c>
      <c r="X395" s="12">
        <v>1592.43</v>
      </c>
      <c r="Y395" s="12">
        <v>1727.37</v>
      </c>
      <c r="Z395" s="12">
        <v>1869.86</v>
      </c>
      <c r="AA395" s="12">
        <v>2020.41</v>
      </c>
      <c r="AB395" s="12">
        <v>2179.5300000000002</v>
      </c>
      <c r="AC395" s="12">
        <v>2347.81</v>
      </c>
      <c r="AD395" s="12">
        <v>2525.9</v>
      </c>
      <c r="AE395" s="12">
        <v>2714.49</v>
      </c>
      <c r="AF395" s="12">
        <v>2914.3</v>
      </c>
      <c r="AG395" s="12">
        <v>3126.13</v>
      </c>
      <c r="AH395" s="12">
        <v>3350.8</v>
      </c>
      <c r="AI395" s="12">
        <v>3538.64</v>
      </c>
      <c r="AJ395" s="12">
        <v>3738.24</v>
      </c>
      <c r="AK395" s="12">
        <v>3950.29</v>
      </c>
      <c r="AL395" s="12">
        <v>4175.5</v>
      </c>
      <c r="AM395" s="12">
        <v>4414.59</v>
      </c>
      <c r="AN395" s="12">
        <v>4668.34</v>
      </c>
      <c r="AO395" s="12">
        <v>4937.63</v>
      </c>
      <c r="AP395" s="12">
        <v>5223.49</v>
      </c>
      <c r="AQ395" s="12">
        <v>5527.14</v>
      </c>
      <c r="AR395" s="12">
        <v>5849.99</v>
      </c>
      <c r="AS395" s="12">
        <v>6193.69</v>
      </c>
      <c r="AT395" s="12">
        <v>6560.16</v>
      </c>
      <c r="AU395" s="12">
        <v>6951.55</v>
      </c>
      <c r="AV395" s="12">
        <v>7370.27</v>
      </c>
      <c r="AW395" s="12">
        <v>7818.95</v>
      </c>
      <c r="AX395" s="12">
        <v>8300.3700000000008</v>
      </c>
      <c r="AY395" s="12">
        <v>8817.44</v>
      </c>
      <c r="AZ395" s="12">
        <v>9373.26</v>
      </c>
      <c r="BA395" s="12">
        <v>9971.11</v>
      </c>
      <c r="BB395" s="12">
        <v>10614.66</v>
      </c>
      <c r="BC395" s="12">
        <v>11308.01</v>
      </c>
      <c r="BD395" s="12">
        <v>12055.86</v>
      </c>
      <c r="BE395" s="12">
        <v>12863.67</v>
      </c>
      <c r="BF395" s="12">
        <v>13737.9</v>
      </c>
      <c r="BG395" s="12">
        <v>14686.1</v>
      </c>
      <c r="BH395" s="12">
        <v>15717.29</v>
      </c>
      <c r="BI395" s="12">
        <v>16842.189999999999</v>
      </c>
      <c r="BJ395" s="12">
        <v>18071.57</v>
      </c>
      <c r="BK395" s="12">
        <v>19420.490000000002</v>
      </c>
      <c r="BL395" s="12">
        <v>20907.490000000002</v>
      </c>
      <c r="BM395" s="12">
        <v>22556.02</v>
      </c>
      <c r="BN395" s="12">
        <v>24395.34</v>
      </c>
      <c r="BO395" s="12">
        <v>26461.98</v>
      </c>
      <c r="BP395" s="12">
        <v>28802.68</v>
      </c>
      <c r="BQ395" s="12">
        <v>31477.9</v>
      </c>
      <c r="BR395" s="12">
        <v>34565.760000000002</v>
      </c>
      <c r="BS395" s="12">
        <v>38168.06</v>
      </c>
      <c r="BT395" s="12">
        <v>0</v>
      </c>
      <c r="BU395" s="12">
        <v>0</v>
      </c>
      <c r="BV395" s="12">
        <v>0</v>
      </c>
      <c r="BW395" s="12">
        <v>0</v>
      </c>
      <c r="BX395" s="12">
        <v>0</v>
      </c>
      <c r="BY395" s="12">
        <v>0</v>
      </c>
      <c r="BZ395" s="12">
        <v>0</v>
      </c>
      <c r="CA395" s="12">
        <v>0</v>
      </c>
      <c r="CB395" s="12">
        <v>0</v>
      </c>
      <c r="CC395" s="12">
        <v>0</v>
      </c>
      <c r="CD395" s="12">
        <v>0</v>
      </c>
      <c r="CE395" s="12">
        <v>0</v>
      </c>
      <c r="CF395" s="12">
        <v>0</v>
      </c>
      <c r="CG395" s="12">
        <v>0</v>
      </c>
      <c r="CH395" s="12">
        <v>0</v>
      </c>
      <c r="CI395" s="12">
        <v>0</v>
      </c>
      <c r="CJ395" s="12">
        <v>0</v>
      </c>
      <c r="CK395" s="12">
        <v>0</v>
      </c>
      <c r="CL395" s="12">
        <v>0</v>
      </c>
      <c r="CM395" s="12">
        <v>0</v>
      </c>
      <c r="CN395" s="12">
        <v>0</v>
      </c>
      <c r="CO395" s="12">
        <v>0</v>
      </c>
      <c r="CP395" s="12">
        <v>0</v>
      </c>
      <c r="CQ395" s="12">
        <v>0</v>
      </c>
      <c r="CR395" s="12">
        <v>0</v>
      </c>
      <c r="CS395" s="12">
        <v>0</v>
      </c>
      <c r="CT395" s="12">
        <v>0</v>
      </c>
      <c r="CU395" s="12">
        <v>0</v>
      </c>
      <c r="CV395" s="12">
        <v>0</v>
      </c>
      <c r="CW395" s="12">
        <v>0</v>
      </c>
      <c r="CX395" s="12">
        <v>0</v>
      </c>
      <c r="CY395" s="12">
        <v>0</v>
      </c>
      <c r="CZ395" s="12">
        <v>0</v>
      </c>
      <c r="DA395" s="12">
        <v>0</v>
      </c>
      <c r="DB395" s="12">
        <v>0</v>
      </c>
      <c r="DC395" s="12">
        <v>0</v>
      </c>
      <c r="DD395" s="12">
        <v>0</v>
      </c>
      <c r="DE395" s="13">
        <v>0</v>
      </c>
      <c r="DF395" s="10">
        <v>0</v>
      </c>
      <c r="DG395" s="1">
        <f t="shared" si="6"/>
        <v>68</v>
      </c>
    </row>
    <row r="396" spans="1:111" ht="16.5" x14ac:dyDescent="0.35">
      <c r="A396" s="12">
        <v>13</v>
      </c>
      <c r="B396" s="11">
        <v>2</v>
      </c>
      <c r="C396" s="11">
        <v>30</v>
      </c>
      <c r="D396" s="12" t="s">
        <v>86</v>
      </c>
      <c r="E396" s="12">
        <v>25.23</v>
      </c>
      <c r="F396" s="12">
        <v>64.97</v>
      </c>
      <c r="G396" s="12">
        <v>107.42</v>
      </c>
      <c r="H396" s="12">
        <v>160.54</v>
      </c>
      <c r="I396" s="12">
        <v>217.23</v>
      </c>
      <c r="J396" s="12">
        <v>277.67</v>
      </c>
      <c r="K396" s="12">
        <v>342.11</v>
      </c>
      <c r="L396" s="12">
        <v>410.78</v>
      </c>
      <c r="M396" s="12">
        <v>483.94</v>
      </c>
      <c r="N396" s="12">
        <v>561.89</v>
      </c>
      <c r="O396" s="12">
        <v>644.91999999999996</v>
      </c>
      <c r="P396" s="12">
        <v>733.39</v>
      </c>
      <c r="Q396" s="12">
        <v>827.65</v>
      </c>
      <c r="R396" s="12">
        <v>928.1</v>
      </c>
      <c r="S396" s="12">
        <v>1035.1500000000001</v>
      </c>
      <c r="T396" s="12">
        <v>1149.23</v>
      </c>
      <c r="U396" s="12">
        <v>1270.81</v>
      </c>
      <c r="V396" s="12">
        <v>1400.38</v>
      </c>
      <c r="W396" s="12">
        <v>1538.46</v>
      </c>
      <c r="X396" s="12">
        <v>1685.63</v>
      </c>
      <c r="Y396" s="12">
        <v>1828.76</v>
      </c>
      <c r="Z396" s="12">
        <v>1979.96</v>
      </c>
      <c r="AA396" s="12">
        <v>2139.7600000000002</v>
      </c>
      <c r="AB396" s="12">
        <v>2308.7600000000002</v>
      </c>
      <c r="AC396" s="12">
        <v>2487.58</v>
      </c>
      <c r="AD396" s="12">
        <v>2676.94</v>
      </c>
      <c r="AE396" s="12">
        <v>2877.57</v>
      </c>
      <c r="AF396" s="12">
        <v>3090.26</v>
      </c>
      <c r="AG396" s="12">
        <v>3315.84</v>
      </c>
      <c r="AH396" s="12">
        <v>3555.16</v>
      </c>
      <c r="AI396" s="12">
        <v>3755.69</v>
      </c>
      <c r="AJ396" s="12">
        <v>3968.72</v>
      </c>
      <c r="AK396" s="12">
        <v>4194.99</v>
      </c>
      <c r="AL396" s="12">
        <v>4435.2</v>
      </c>
      <c r="AM396" s="12">
        <v>4690.13</v>
      </c>
      <c r="AN396" s="12">
        <v>4960.68</v>
      </c>
      <c r="AO396" s="12">
        <v>5247.87</v>
      </c>
      <c r="AP396" s="12">
        <v>5552.94</v>
      </c>
      <c r="AQ396" s="12">
        <v>5877.29</v>
      </c>
      <c r="AR396" s="12">
        <v>6222.6</v>
      </c>
      <c r="AS396" s="12">
        <v>6590.78</v>
      </c>
      <c r="AT396" s="12">
        <v>6984</v>
      </c>
      <c r="AU396" s="12">
        <v>7404.67</v>
      </c>
      <c r="AV396" s="12">
        <v>7855.45</v>
      </c>
      <c r="AW396" s="12">
        <v>8339.1200000000008</v>
      </c>
      <c r="AX396" s="12">
        <v>8858.6</v>
      </c>
      <c r="AY396" s="12">
        <v>9417.01</v>
      </c>
      <c r="AZ396" s="12">
        <v>10017.65</v>
      </c>
      <c r="BA396" s="12">
        <v>10664.2</v>
      </c>
      <c r="BB396" s="12">
        <v>11360.79</v>
      </c>
      <c r="BC396" s="12">
        <v>12112.13</v>
      </c>
      <c r="BD396" s="12">
        <v>12923.72</v>
      </c>
      <c r="BE396" s="12">
        <v>13802.02</v>
      </c>
      <c r="BF396" s="12">
        <v>14754.65</v>
      </c>
      <c r="BG396" s="12">
        <v>15790.65</v>
      </c>
      <c r="BH396" s="12">
        <v>16920.8</v>
      </c>
      <c r="BI396" s="12">
        <v>18155.919999999998</v>
      </c>
      <c r="BJ396" s="12">
        <v>19511.13</v>
      </c>
      <c r="BK396" s="12">
        <v>21005.08</v>
      </c>
      <c r="BL396" s="12">
        <v>22661.31</v>
      </c>
      <c r="BM396" s="12">
        <v>24509.21</v>
      </c>
      <c r="BN396" s="12">
        <v>26585.49</v>
      </c>
      <c r="BO396" s="12">
        <v>28937.119999999999</v>
      </c>
      <c r="BP396" s="12">
        <v>31624.82</v>
      </c>
      <c r="BQ396" s="12">
        <v>34727.1</v>
      </c>
      <c r="BR396" s="12">
        <v>38346.21</v>
      </c>
      <c r="BS396" s="12">
        <v>0</v>
      </c>
      <c r="BT396" s="12">
        <v>0</v>
      </c>
      <c r="BU396" s="12">
        <v>0</v>
      </c>
      <c r="BV396" s="12">
        <v>0</v>
      </c>
      <c r="BW396" s="12">
        <v>0</v>
      </c>
      <c r="BX396" s="12">
        <v>0</v>
      </c>
      <c r="BY396" s="12">
        <v>0</v>
      </c>
      <c r="BZ396" s="12">
        <v>0</v>
      </c>
      <c r="CA396" s="12">
        <v>0</v>
      </c>
      <c r="CB396" s="12">
        <v>0</v>
      </c>
      <c r="CC396" s="12">
        <v>0</v>
      </c>
      <c r="CD396" s="12">
        <v>0</v>
      </c>
      <c r="CE396" s="12">
        <v>0</v>
      </c>
      <c r="CF396" s="12">
        <v>0</v>
      </c>
      <c r="CG396" s="12">
        <v>0</v>
      </c>
      <c r="CH396" s="12">
        <v>0</v>
      </c>
      <c r="CI396" s="12">
        <v>0</v>
      </c>
      <c r="CJ396" s="12">
        <v>0</v>
      </c>
      <c r="CK396" s="12">
        <v>0</v>
      </c>
      <c r="CL396" s="12">
        <v>0</v>
      </c>
      <c r="CM396" s="12">
        <v>0</v>
      </c>
      <c r="CN396" s="12">
        <v>0</v>
      </c>
      <c r="CO396" s="12">
        <v>0</v>
      </c>
      <c r="CP396" s="12">
        <v>0</v>
      </c>
      <c r="CQ396" s="12">
        <v>0</v>
      </c>
      <c r="CR396" s="12">
        <v>0</v>
      </c>
      <c r="CS396" s="12">
        <v>0</v>
      </c>
      <c r="CT396" s="12">
        <v>0</v>
      </c>
      <c r="CU396" s="12">
        <v>0</v>
      </c>
      <c r="CV396" s="12">
        <v>0</v>
      </c>
      <c r="CW396" s="12">
        <v>0</v>
      </c>
      <c r="CX396" s="12">
        <v>0</v>
      </c>
      <c r="CY396" s="12">
        <v>0</v>
      </c>
      <c r="CZ396" s="12">
        <v>0</v>
      </c>
      <c r="DA396" s="12">
        <v>0</v>
      </c>
      <c r="DB396" s="12">
        <v>0</v>
      </c>
      <c r="DC396" s="12">
        <v>0</v>
      </c>
      <c r="DD396" s="12">
        <v>0</v>
      </c>
      <c r="DE396" s="13">
        <v>0</v>
      </c>
      <c r="DF396" s="10">
        <v>0</v>
      </c>
      <c r="DG396" s="1">
        <f t="shared" si="6"/>
        <v>67</v>
      </c>
    </row>
    <row r="397" spans="1:111" ht="16.5" x14ac:dyDescent="0.35">
      <c r="A397" s="12">
        <v>14</v>
      </c>
      <c r="B397" s="11">
        <v>2</v>
      </c>
      <c r="C397" s="11">
        <v>30</v>
      </c>
      <c r="D397" s="12" t="s">
        <v>86</v>
      </c>
      <c r="E397" s="12">
        <v>26.66</v>
      </c>
      <c r="F397" s="12">
        <v>68.66</v>
      </c>
      <c r="G397" s="12">
        <v>113.51</v>
      </c>
      <c r="H397" s="12">
        <v>169.65</v>
      </c>
      <c r="I397" s="12">
        <v>229.55</v>
      </c>
      <c r="J397" s="12">
        <v>293.44</v>
      </c>
      <c r="K397" s="12">
        <v>361.57</v>
      </c>
      <c r="L397" s="12">
        <v>434.19</v>
      </c>
      <c r="M397" s="12">
        <v>511.58</v>
      </c>
      <c r="N397" s="12">
        <v>594.05999999999995</v>
      </c>
      <c r="O397" s="12">
        <v>681.96</v>
      </c>
      <c r="P397" s="12">
        <v>775.63</v>
      </c>
      <c r="Q397" s="12">
        <v>875.48</v>
      </c>
      <c r="R397" s="12">
        <v>981.91</v>
      </c>
      <c r="S397" s="12">
        <v>1095.3499999999999</v>
      </c>
      <c r="T397" s="12">
        <v>1216.28</v>
      </c>
      <c r="U397" s="12">
        <v>1345.17</v>
      </c>
      <c r="V397" s="12">
        <v>1482.56</v>
      </c>
      <c r="W397" s="12">
        <v>1629.01</v>
      </c>
      <c r="X397" s="12">
        <v>1785.12</v>
      </c>
      <c r="Y397" s="12">
        <v>1937.01</v>
      </c>
      <c r="Z397" s="12">
        <v>2097.5300000000002</v>
      </c>
      <c r="AA397" s="12">
        <v>2267.27</v>
      </c>
      <c r="AB397" s="12">
        <v>2446.88</v>
      </c>
      <c r="AC397" s="12">
        <v>2637.05</v>
      </c>
      <c r="AD397" s="12">
        <v>2838.54</v>
      </c>
      <c r="AE397" s="12">
        <v>3052.13</v>
      </c>
      <c r="AF397" s="12">
        <v>3278.67</v>
      </c>
      <c r="AG397" s="12">
        <v>3519.01</v>
      </c>
      <c r="AH397" s="12">
        <v>3774.03</v>
      </c>
      <c r="AI397" s="12">
        <v>3988.11</v>
      </c>
      <c r="AJ397" s="12">
        <v>4215.4799999999996</v>
      </c>
      <c r="AK397" s="12">
        <v>4456.8599999999997</v>
      </c>
      <c r="AL397" s="12">
        <v>4713.03</v>
      </c>
      <c r="AM397" s="12">
        <v>4984.8999999999996</v>
      </c>
      <c r="AN397" s="12">
        <v>5273.5</v>
      </c>
      <c r="AO397" s="12">
        <v>5580.05</v>
      </c>
      <c r="AP397" s="12">
        <v>5905.99</v>
      </c>
      <c r="AQ397" s="12">
        <v>6252.99</v>
      </c>
      <c r="AR397" s="12">
        <v>6622.97</v>
      </c>
      <c r="AS397" s="12">
        <v>7018.1</v>
      </c>
      <c r="AT397" s="12">
        <v>7440.83</v>
      </c>
      <c r="AU397" s="12">
        <v>7893.81</v>
      </c>
      <c r="AV397" s="12">
        <v>8379.84</v>
      </c>
      <c r="AW397" s="12">
        <v>8901.86</v>
      </c>
      <c r="AX397" s="12">
        <v>9463</v>
      </c>
      <c r="AY397" s="12">
        <v>10066.57</v>
      </c>
      <c r="AZ397" s="12">
        <v>10716.28</v>
      </c>
      <c r="BA397" s="12">
        <v>11416.27</v>
      </c>
      <c r="BB397" s="12">
        <v>12171.28</v>
      </c>
      <c r="BC397" s="12">
        <v>12986.83</v>
      </c>
      <c r="BD397" s="12">
        <v>13869.42</v>
      </c>
      <c r="BE397" s="12">
        <v>14826.71</v>
      </c>
      <c r="BF397" s="12">
        <v>15867.77</v>
      </c>
      <c r="BG397" s="12">
        <v>17003.439999999999</v>
      </c>
      <c r="BH397" s="12">
        <v>18244.59</v>
      </c>
      <c r="BI397" s="12">
        <v>19606.419999999998</v>
      </c>
      <c r="BJ397" s="12">
        <v>21107.66</v>
      </c>
      <c r="BK397" s="12">
        <v>22771.98</v>
      </c>
      <c r="BL397" s="12">
        <v>24628.9</v>
      </c>
      <c r="BM397" s="12">
        <v>26715.32</v>
      </c>
      <c r="BN397" s="12">
        <v>29078.44</v>
      </c>
      <c r="BO397" s="12">
        <v>31779.26</v>
      </c>
      <c r="BP397" s="12">
        <v>34896.69</v>
      </c>
      <c r="BQ397" s="12">
        <v>38533.480000000003</v>
      </c>
      <c r="BR397" s="12">
        <v>0</v>
      </c>
      <c r="BS397" s="12">
        <v>0</v>
      </c>
      <c r="BT397" s="12">
        <v>0</v>
      </c>
      <c r="BU397" s="12">
        <v>0</v>
      </c>
      <c r="BV397" s="12">
        <v>0</v>
      </c>
      <c r="BW397" s="12">
        <v>0</v>
      </c>
      <c r="BX397" s="12">
        <v>0</v>
      </c>
      <c r="BY397" s="12">
        <v>0</v>
      </c>
      <c r="BZ397" s="12">
        <v>0</v>
      </c>
      <c r="CA397" s="12">
        <v>0</v>
      </c>
      <c r="CB397" s="12">
        <v>0</v>
      </c>
      <c r="CC397" s="12">
        <v>0</v>
      </c>
      <c r="CD397" s="12">
        <v>0</v>
      </c>
      <c r="CE397" s="12">
        <v>0</v>
      </c>
      <c r="CF397" s="12">
        <v>0</v>
      </c>
      <c r="CG397" s="12">
        <v>0</v>
      </c>
      <c r="CH397" s="12">
        <v>0</v>
      </c>
      <c r="CI397" s="12">
        <v>0</v>
      </c>
      <c r="CJ397" s="12">
        <v>0</v>
      </c>
      <c r="CK397" s="12">
        <v>0</v>
      </c>
      <c r="CL397" s="12">
        <v>0</v>
      </c>
      <c r="CM397" s="12">
        <v>0</v>
      </c>
      <c r="CN397" s="12">
        <v>0</v>
      </c>
      <c r="CO397" s="12">
        <v>0</v>
      </c>
      <c r="CP397" s="12">
        <v>0</v>
      </c>
      <c r="CQ397" s="12">
        <v>0</v>
      </c>
      <c r="CR397" s="12">
        <v>0</v>
      </c>
      <c r="CS397" s="12">
        <v>0</v>
      </c>
      <c r="CT397" s="12">
        <v>0</v>
      </c>
      <c r="CU397" s="12">
        <v>0</v>
      </c>
      <c r="CV397" s="12">
        <v>0</v>
      </c>
      <c r="CW397" s="12">
        <v>0</v>
      </c>
      <c r="CX397" s="12">
        <v>0</v>
      </c>
      <c r="CY397" s="12">
        <v>0</v>
      </c>
      <c r="CZ397" s="12">
        <v>0</v>
      </c>
      <c r="DA397" s="12">
        <v>0</v>
      </c>
      <c r="DB397" s="12">
        <v>0</v>
      </c>
      <c r="DC397" s="12">
        <v>0</v>
      </c>
      <c r="DD397" s="12">
        <v>0</v>
      </c>
      <c r="DE397" s="13">
        <v>0</v>
      </c>
      <c r="DF397" s="10">
        <v>0</v>
      </c>
      <c r="DG397" s="1">
        <f t="shared" si="6"/>
        <v>66</v>
      </c>
    </row>
    <row r="398" spans="1:111" ht="16.5" x14ac:dyDescent="0.35">
      <c r="A398" s="12">
        <v>15</v>
      </c>
      <c r="B398" s="11">
        <v>2</v>
      </c>
      <c r="C398" s="11">
        <v>30</v>
      </c>
      <c r="D398" s="12" t="s">
        <v>86</v>
      </c>
      <c r="E398" s="12">
        <v>28.18</v>
      </c>
      <c r="F398" s="12">
        <v>72.59</v>
      </c>
      <c r="G398" s="12">
        <v>120</v>
      </c>
      <c r="H398" s="12">
        <v>179.35</v>
      </c>
      <c r="I398" s="12">
        <v>242.69</v>
      </c>
      <c r="J398" s="12">
        <v>310.26</v>
      </c>
      <c r="K398" s="12">
        <v>382.33</v>
      </c>
      <c r="L398" s="12">
        <v>459.17</v>
      </c>
      <c r="M398" s="12">
        <v>541.09</v>
      </c>
      <c r="N398" s="12">
        <v>628.41</v>
      </c>
      <c r="O398" s="12">
        <v>721.5</v>
      </c>
      <c r="P398" s="12">
        <v>820.75</v>
      </c>
      <c r="Q398" s="12">
        <v>926.56</v>
      </c>
      <c r="R398" s="12">
        <v>1039.3699999999999</v>
      </c>
      <c r="S398" s="12">
        <v>1159.6300000000001</v>
      </c>
      <c r="T398" s="12">
        <v>1287.8599999999999</v>
      </c>
      <c r="U398" s="12">
        <v>1424.55</v>
      </c>
      <c r="V398" s="12">
        <v>1570.3</v>
      </c>
      <c r="W398" s="12">
        <v>1725.67</v>
      </c>
      <c r="X398" s="12">
        <v>1891.34</v>
      </c>
      <c r="Y398" s="12">
        <v>2052.62</v>
      </c>
      <c r="Z398" s="12">
        <v>2223.15</v>
      </c>
      <c r="AA398" s="12">
        <v>2403.59</v>
      </c>
      <c r="AB398" s="12">
        <v>2594.63</v>
      </c>
      <c r="AC398" s="12">
        <v>2797.02</v>
      </c>
      <c r="AD398" s="12">
        <v>3011.56</v>
      </c>
      <c r="AE398" s="12">
        <v>3239.11</v>
      </c>
      <c r="AF398" s="12">
        <v>3480.53</v>
      </c>
      <c r="AG398" s="12">
        <v>3736.69</v>
      </c>
      <c r="AH398" s="12">
        <v>4008.47</v>
      </c>
      <c r="AI398" s="12">
        <v>4237</v>
      </c>
      <c r="AJ398" s="12">
        <v>4479.6099999999997</v>
      </c>
      <c r="AK398" s="12">
        <v>4737.09</v>
      </c>
      <c r="AL398" s="12">
        <v>5010.3500000000004</v>
      </c>
      <c r="AM398" s="12">
        <v>5300.42</v>
      </c>
      <c r="AN398" s="12">
        <v>5608.54</v>
      </c>
      <c r="AO398" s="12">
        <v>5936.14</v>
      </c>
      <c r="AP398" s="12">
        <v>6284.91</v>
      </c>
      <c r="AQ398" s="12">
        <v>6656.78</v>
      </c>
      <c r="AR398" s="12">
        <v>7053.93</v>
      </c>
      <c r="AS398" s="12">
        <v>7478.82</v>
      </c>
      <c r="AT398" s="12">
        <v>7934.11</v>
      </c>
      <c r="AU398" s="12">
        <v>8422.6200000000008</v>
      </c>
      <c r="AV398" s="12">
        <v>8947.2999999999993</v>
      </c>
      <c r="AW398" s="12">
        <v>9511.2999999999993</v>
      </c>
      <c r="AX398" s="12">
        <v>10117.959999999999</v>
      </c>
      <c r="AY398" s="12">
        <v>10770.99</v>
      </c>
      <c r="AZ398" s="12">
        <v>11474.55</v>
      </c>
      <c r="BA398" s="12">
        <v>12233.41</v>
      </c>
      <c r="BB398" s="12">
        <v>13053.13</v>
      </c>
      <c r="BC398" s="12">
        <v>13940.23</v>
      </c>
      <c r="BD398" s="12">
        <v>14902.4</v>
      </c>
      <c r="BE398" s="12">
        <v>15948.77</v>
      </c>
      <c r="BF398" s="12">
        <v>17090.240000000002</v>
      </c>
      <c r="BG398" s="12">
        <v>18337.73</v>
      </c>
      <c r="BH398" s="12">
        <v>19706.509999999998</v>
      </c>
      <c r="BI398" s="12">
        <v>21215.41</v>
      </c>
      <c r="BJ398" s="12">
        <v>22888.23</v>
      </c>
      <c r="BK398" s="12">
        <v>24754.639999999999</v>
      </c>
      <c r="BL398" s="12">
        <v>26851.7</v>
      </c>
      <c r="BM398" s="12">
        <v>29226.880000000001</v>
      </c>
      <c r="BN398" s="12">
        <v>31941.5</v>
      </c>
      <c r="BO398" s="12">
        <v>35074.839999999997</v>
      </c>
      <c r="BP398" s="12">
        <v>38730.19</v>
      </c>
      <c r="BQ398" s="12">
        <v>0</v>
      </c>
      <c r="BR398" s="12">
        <v>0</v>
      </c>
      <c r="BS398" s="12">
        <v>0</v>
      </c>
      <c r="BT398" s="12">
        <v>0</v>
      </c>
      <c r="BU398" s="12">
        <v>0</v>
      </c>
      <c r="BV398" s="12">
        <v>0</v>
      </c>
      <c r="BW398" s="12">
        <v>0</v>
      </c>
      <c r="BX398" s="12">
        <v>0</v>
      </c>
      <c r="BY398" s="12">
        <v>0</v>
      </c>
      <c r="BZ398" s="12">
        <v>0</v>
      </c>
      <c r="CA398" s="12">
        <v>0</v>
      </c>
      <c r="CB398" s="12">
        <v>0</v>
      </c>
      <c r="CC398" s="12">
        <v>0</v>
      </c>
      <c r="CD398" s="12">
        <v>0</v>
      </c>
      <c r="CE398" s="12">
        <v>0</v>
      </c>
      <c r="CF398" s="12">
        <v>0</v>
      </c>
      <c r="CG398" s="12">
        <v>0</v>
      </c>
      <c r="CH398" s="12">
        <v>0</v>
      </c>
      <c r="CI398" s="12">
        <v>0</v>
      </c>
      <c r="CJ398" s="12">
        <v>0</v>
      </c>
      <c r="CK398" s="12">
        <v>0</v>
      </c>
      <c r="CL398" s="12">
        <v>0</v>
      </c>
      <c r="CM398" s="12">
        <v>0</v>
      </c>
      <c r="CN398" s="12">
        <v>0</v>
      </c>
      <c r="CO398" s="12">
        <v>0</v>
      </c>
      <c r="CP398" s="12">
        <v>0</v>
      </c>
      <c r="CQ398" s="12">
        <v>0</v>
      </c>
      <c r="CR398" s="12">
        <v>0</v>
      </c>
      <c r="CS398" s="12">
        <v>0</v>
      </c>
      <c r="CT398" s="12">
        <v>0</v>
      </c>
      <c r="CU398" s="12">
        <v>0</v>
      </c>
      <c r="CV398" s="12">
        <v>0</v>
      </c>
      <c r="CW398" s="12">
        <v>0</v>
      </c>
      <c r="CX398" s="12">
        <v>0</v>
      </c>
      <c r="CY398" s="12">
        <v>0</v>
      </c>
      <c r="CZ398" s="12">
        <v>0</v>
      </c>
      <c r="DA398" s="12">
        <v>0</v>
      </c>
      <c r="DB398" s="12">
        <v>0</v>
      </c>
      <c r="DC398" s="12">
        <v>0</v>
      </c>
      <c r="DD398" s="12">
        <v>0</v>
      </c>
      <c r="DE398" s="13">
        <v>0</v>
      </c>
      <c r="DF398" s="10">
        <v>0</v>
      </c>
      <c r="DG398" s="1">
        <f t="shared" si="6"/>
        <v>65</v>
      </c>
    </row>
    <row r="399" spans="1:111" ht="16.5" x14ac:dyDescent="0.35">
      <c r="A399" s="12">
        <v>16</v>
      </c>
      <c r="B399" s="11">
        <v>2</v>
      </c>
      <c r="C399" s="11">
        <v>30</v>
      </c>
      <c r="D399" s="12" t="s">
        <v>86</v>
      </c>
      <c r="E399" s="12">
        <v>29.8</v>
      </c>
      <c r="F399" s="12">
        <v>76.77</v>
      </c>
      <c r="G399" s="12">
        <v>126.92</v>
      </c>
      <c r="H399" s="12">
        <v>189.7</v>
      </c>
      <c r="I399" s="12">
        <v>256.72000000000003</v>
      </c>
      <c r="J399" s="12">
        <v>328.23</v>
      </c>
      <c r="K399" s="12">
        <v>404.51</v>
      </c>
      <c r="L399" s="12">
        <v>485.86</v>
      </c>
      <c r="M399" s="12">
        <v>572.61</v>
      </c>
      <c r="N399" s="12">
        <v>665.11</v>
      </c>
      <c r="O399" s="12">
        <v>763.76</v>
      </c>
      <c r="P399" s="12">
        <v>868.95</v>
      </c>
      <c r="Q399" s="12">
        <v>981.12</v>
      </c>
      <c r="R399" s="12">
        <v>1100.74</v>
      </c>
      <c r="S399" s="12">
        <v>1228.3</v>
      </c>
      <c r="T399" s="12">
        <v>1364.32</v>
      </c>
      <c r="U399" s="12">
        <v>1509.36</v>
      </c>
      <c r="V399" s="12">
        <v>1664.02</v>
      </c>
      <c r="W399" s="12">
        <v>1828.95</v>
      </c>
      <c r="X399" s="12">
        <v>2004.86</v>
      </c>
      <c r="Y399" s="12">
        <v>2176.23</v>
      </c>
      <c r="Z399" s="12">
        <v>2357.5500000000002</v>
      </c>
      <c r="AA399" s="12">
        <v>2549.5</v>
      </c>
      <c r="AB399" s="12">
        <v>2752.85</v>
      </c>
      <c r="AC399" s="12">
        <v>2968.41</v>
      </c>
      <c r="AD399" s="12">
        <v>3197.03</v>
      </c>
      <c r="AE399" s="12">
        <v>3439.58</v>
      </c>
      <c r="AF399" s="12">
        <v>3696.95</v>
      </c>
      <c r="AG399" s="12">
        <v>3970.03</v>
      </c>
      <c r="AH399" s="12">
        <v>4259.7</v>
      </c>
      <c r="AI399" s="12">
        <v>4503.6099999999997</v>
      </c>
      <c r="AJ399" s="12">
        <v>4762.47</v>
      </c>
      <c r="AK399" s="12">
        <v>5037.1899999999996</v>
      </c>
      <c r="AL399" s="12">
        <v>5328.82</v>
      </c>
      <c r="AM399" s="12">
        <v>5638.59</v>
      </c>
      <c r="AN399" s="12">
        <v>5967.95</v>
      </c>
      <c r="AO399" s="12">
        <v>6318.58</v>
      </c>
      <c r="AP399" s="12">
        <v>6692.44</v>
      </c>
      <c r="AQ399" s="12">
        <v>7091.72</v>
      </c>
      <c r="AR399" s="12">
        <v>7518.89</v>
      </c>
      <c r="AS399" s="12">
        <v>7976.62</v>
      </c>
      <c r="AT399" s="12">
        <v>8467.75</v>
      </c>
      <c r="AU399" s="12">
        <v>8995.24</v>
      </c>
      <c r="AV399" s="12">
        <v>9562.26</v>
      </c>
      <c r="AW399" s="12">
        <v>10172.17</v>
      </c>
      <c r="AX399" s="12">
        <v>10828.7</v>
      </c>
      <c r="AY399" s="12">
        <v>11536.03</v>
      </c>
      <c r="AZ399" s="12">
        <v>12298.96</v>
      </c>
      <c r="BA399" s="12">
        <v>13123.07</v>
      </c>
      <c r="BB399" s="12">
        <v>14014.91</v>
      </c>
      <c r="BC399" s="12">
        <v>14982.24</v>
      </c>
      <c r="BD399" s="12">
        <v>16034.22</v>
      </c>
      <c r="BE399" s="12">
        <v>17181.810000000001</v>
      </c>
      <c r="BF399" s="12">
        <v>18435.98</v>
      </c>
      <c r="BG399" s="12">
        <v>19812.09</v>
      </c>
      <c r="BH399" s="12">
        <v>21329.08</v>
      </c>
      <c r="BI399" s="12">
        <v>23010.86</v>
      </c>
      <c r="BJ399" s="12">
        <v>24887.27</v>
      </c>
      <c r="BK399" s="12">
        <v>26995.57</v>
      </c>
      <c r="BL399" s="12">
        <v>29383.48</v>
      </c>
      <c r="BM399" s="12">
        <v>32112.63</v>
      </c>
      <c r="BN399" s="12">
        <v>35262.769999999997</v>
      </c>
      <c r="BO399" s="12">
        <v>38937.699999999997</v>
      </c>
      <c r="BP399" s="12">
        <v>0</v>
      </c>
      <c r="BQ399" s="12">
        <v>0</v>
      </c>
      <c r="BR399" s="12">
        <v>0</v>
      </c>
      <c r="BS399" s="12">
        <v>0</v>
      </c>
      <c r="BT399" s="12">
        <v>0</v>
      </c>
      <c r="BU399" s="12">
        <v>0</v>
      </c>
      <c r="BV399" s="12">
        <v>0</v>
      </c>
      <c r="BW399" s="12">
        <v>0</v>
      </c>
      <c r="BX399" s="12">
        <v>0</v>
      </c>
      <c r="BY399" s="12">
        <v>0</v>
      </c>
      <c r="BZ399" s="12">
        <v>0</v>
      </c>
      <c r="CA399" s="12">
        <v>0</v>
      </c>
      <c r="CB399" s="12">
        <v>0</v>
      </c>
      <c r="CC399" s="12">
        <v>0</v>
      </c>
      <c r="CD399" s="12">
        <v>0</v>
      </c>
      <c r="CE399" s="12">
        <v>0</v>
      </c>
      <c r="CF399" s="12">
        <v>0</v>
      </c>
      <c r="CG399" s="12">
        <v>0</v>
      </c>
      <c r="CH399" s="12">
        <v>0</v>
      </c>
      <c r="CI399" s="12">
        <v>0</v>
      </c>
      <c r="CJ399" s="12">
        <v>0</v>
      </c>
      <c r="CK399" s="12">
        <v>0</v>
      </c>
      <c r="CL399" s="12">
        <v>0</v>
      </c>
      <c r="CM399" s="12">
        <v>0</v>
      </c>
      <c r="CN399" s="12">
        <v>0</v>
      </c>
      <c r="CO399" s="12">
        <v>0</v>
      </c>
      <c r="CP399" s="12">
        <v>0</v>
      </c>
      <c r="CQ399" s="12">
        <v>0</v>
      </c>
      <c r="CR399" s="12">
        <v>0</v>
      </c>
      <c r="CS399" s="12">
        <v>0</v>
      </c>
      <c r="CT399" s="12">
        <v>0</v>
      </c>
      <c r="CU399" s="12">
        <v>0</v>
      </c>
      <c r="CV399" s="12">
        <v>0</v>
      </c>
      <c r="CW399" s="12">
        <v>0</v>
      </c>
      <c r="CX399" s="12">
        <v>0</v>
      </c>
      <c r="CY399" s="12">
        <v>0</v>
      </c>
      <c r="CZ399" s="12">
        <v>0</v>
      </c>
      <c r="DA399" s="12">
        <v>0</v>
      </c>
      <c r="DB399" s="12">
        <v>0</v>
      </c>
      <c r="DC399" s="12">
        <v>0</v>
      </c>
      <c r="DD399" s="12">
        <v>0</v>
      </c>
      <c r="DE399" s="13">
        <v>0</v>
      </c>
      <c r="DF399" s="10">
        <v>0</v>
      </c>
      <c r="DG399" s="1">
        <f t="shared" si="6"/>
        <v>64</v>
      </c>
    </row>
    <row r="400" spans="1:111" ht="16.5" x14ac:dyDescent="0.35">
      <c r="A400" s="12">
        <v>17</v>
      </c>
      <c r="B400" s="11">
        <v>2</v>
      </c>
      <c r="C400" s="11">
        <v>30</v>
      </c>
      <c r="D400" s="12" t="s">
        <v>86</v>
      </c>
      <c r="E400" s="12">
        <v>31.53</v>
      </c>
      <c r="F400" s="12">
        <v>81.23</v>
      </c>
      <c r="G400" s="12">
        <v>134.29</v>
      </c>
      <c r="H400" s="12">
        <v>200.75</v>
      </c>
      <c r="I400" s="12">
        <v>271.7</v>
      </c>
      <c r="J400" s="12">
        <v>347.41</v>
      </c>
      <c r="K400" s="12">
        <v>428.19</v>
      </c>
      <c r="L400" s="12">
        <v>514.36</v>
      </c>
      <c r="M400" s="12">
        <v>606.28</v>
      </c>
      <c r="N400" s="12">
        <v>704.32</v>
      </c>
      <c r="O400" s="12">
        <v>808.9</v>
      </c>
      <c r="P400" s="12">
        <v>920.44</v>
      </c>
      <c r="Q400" s="12">
        <v>1039.42</v>
      </c>
      <c r="R400" s="12">
        <v>1166.31</v>
      </c>
      <c r="S400" s="12">
        <v>1301.6600000000001</v>
      </c>
      <c r="T400" s="12">
        <v>1446.02</v>
      </c>
      <c r="U400" s="12">
        <v>1599.97</v>
      </c>
      <c r="V400" s="12">
        <v>1764.17</v>
      </c>
      <c r="W400" s="12">
        <v>1939.33</v>
      </c>
      <c r="X400" s="12">
        <v>2126.2600000000002</v>
      </c>
      <c r="Y400" s="12">
        <v>2308.5</v>
      </c>
      <c r="Z400" s="12">
        <v>2501.4299999999998</v>
      </c>
      <c r="AA400" s="12">
        <v>2705.8</v>
      </c>
      <c r="AB400" s="12">
        <v>2922.43</v>
      </c>
      <c r="AC400" s="12">
        <v>3152.18</v>
      </c>
      <c r="AD400" s="12">
        <v>3395.93</v>
      </c>
      <c r="AE400" s="12">
        <v>3654.58</v>
      </c>
      <c r="AF400" s="12">
        <v>3929.03</v>
      </c>
      <c r="AG400" s="12">
        <v>4220.17</v>
      </c>
      <c r="AH400" s="12">
        <v>4528.8999999999996</v>
      </c>
      <c r="AI400" s="12">
        <v>4789.22</v>
      </c>
      <c r="AJ400" s="12">
        <v>5065.4799999999996</v>
      </c>
      <c r="AK400" s="12">
        <v>5358.74</v>
      </c>
      <c r="AL400" s="12">
        <v>5670.25</v>
      </c>
      <c r="AM400" s="12">
        <v>6001.46</v>
      </c>
      <c r="AN400" s="12">
        <v>6354.06</v>
      </c>
      <c r="AO400" s="12">
        <v>6730.02</v>
      </c>
      <c r="AP400" s="12">
        <v>7131.55</v>
      </c>
      <c r="AQ400" s="12">
        <v>7561.11</v>
      </c>
      <c r="AR400" s="12">
        <v>8021.41</v>
      </c>
      <c r="AS400" s="12">
        <v>8515.2900000000009</v>
      </c>
      <c r="AT400" s="12">
        <v>9045.75</v>
      </c>
      <c r="AU400" s="12">
        <v>9615.9599999999991</v>
      </c>
      <c r="AV400" s="12">
        <v>10229.290000000001</v>
      </c>
      <c r="AW400" s="12">
        <v>10889.5</v>
      </c>
      <c r="AX400" s="12">
        <v>11600.81</v>
      </c>
      <c r="AY400" s="12">
        <v>12368.02</v>
      </c>
      <c r="AZ400" s="12">
        <v>13196.76</v>
      </c>
      <c r="BA400" s="12">
        <v>14093.61</v>
      </c>
      <c r="BB400" s="12">
        <v>15066.37</v>
      </c>
      <c r="BC400" s="12">
        <v>16124.26</v>
      </c>
      <c r="BD400" s="12">
        <v>17278.29</v>
      </c>
      <c r="BE400" s="12">
        <v>18539.5</v>
      </c>
      <c r="BF400" s="12">
        <v>19923.34</v>
      </c>
      <c r="BG400" s="12">
        <v>21448.85</v>
      </c>
      <c r="BH400" s="12">
        <v>23140.07</v>
      </c>
      <c r="BI400" s="12">
        <v>25027.01</v>
      </c>
      <c r="BJ400" s="12">
        <v>27147.16</v>
      </c>
      <c r="BK400" s="12">
        <v>29548.47</v>
      </c>
      <c r="BL400" s="12">
        <v>32292.95</v>
      </c>
      <c r="BM400" s="12">
        <v>35460.78</v>
      </c>
      <c r="BN400" s="12">
        <v>39156.35</v>
      </c>
      <c r="BO400" s="12">
        <v>0</v>
      </c>
      <c r="BP400" s="12">
        <v>0</v>
      </c>
      <c r="BQ400" s="12">
        <v>0</v>
      </c>
      <c r="BR400" s="12">
        <v>0</v>
      </c>
      <c r="BS400" s="12">
        <v>0</v>
      </c>
      <c r="BT400" s="12">
        <v>0</v>
      </c>
      <c r="BU400" s="12">
        <v>0</v>
      </c>
      <c r="BV400" s="12">
        <v>0</v>
      </c>
      <c r="BW400" s="12">
        <v>0</v>
      </c>
      <c r="BX400" s="12">
        <v>0</v>
      </c>
      <c r="BY400" s="12">
        <v>0</v>
      </c>
      <c r="BZ400" s="12">
        <v>0</v>
      </c>
      <c r="CA400" s="12">
        <v>0</v>
      </c>
      <c r="CB400" s="12">
        <v>0</v>
      </c>
      <c r="CC400" s="12">
        <v>0</v>
      </c>
      <c r="CD400" s="12">
        <v>0</v>
      </c>
      <c r="CE400" s="12">
        <v>0</v>
      </c>
      <c r="CF400" s="12">
        <v>0</v>
      </c>
      <c r="CG400" s="12">
        <v>0</v>
      </c>
      <c r="CH400" s="12">
        <v>0</v>
      </c>
      <c r="CI400" s="12">
        <v>0</v>
      </c>
      <c r="CJ400" s="12">
        <v>0</v>
      </c>
      <c r="CK400" s="12">
        <v>0</v>
      </c>
      <c r="CL400" s="12">
        <v>0</v>
      </c>
      <c r="CM400" s="12">
        <v>0</v>
      </c>
      <c r="CN400" s="12">
        <v>0</v>
      </c>
      <c r="CO400" s="12">
        <v>0</v>
      </c>
      <c r="CP400" s="12">
        <v>0</v>
      </c>
      <c r="CQ400" s="12">
        <v>0</v>
      </c>
      <c r="CR400" s="12">
        <v>0</v>
      </c>
      <c r="CS400" s="12">
        <v>0</v>
      </c>
      <c r="CT400" s="12">
        <v>0</v>
      </c>
      <c r="CU400" s="12">
        <v>0</v>
      </c>
      <c r="CV400" s="12">
        <v>0</v>
      </c>
      <c r="CW400" s="12">
        <v>0</v>
      </c>
      <c r="CX400" s="12">
        <v>0</v>
      </c>
      <c r="CY400" s="12">
        <v>0</v>
      </c>
      <c r="CZ400" s="12">
        <v>0</v>
      </c>
      <c r="DA400" s="12">
        <v>0</v>
      </c>
      <c r="DB400" s="12">
        <v>0</v>
      </c>
      <c r="DC400" s="12">
        <v>0</v>
      </c>
      <c r="DD400" s="12">
        <v>0</v>
      </c>
      <c r="DE400" s="13">
        <v>0</v>
      </c>
      <c r="DF400" s="10">
        <v>0</v>
      </c>
      <c r="DG400" s="1">
        <f t="shared" si="6"/>
        <v>63</v>
      </c>
    </row>
    <row r="401" spans="1:111" ht="16.5" x14ac:dyDescent="0.35">
      <c r="A401" s="12">
        <v>18</v>
      </c>
      <c r="B401" s="11">
        <v>2</v>
      </c>
      <c r="C401" s="11">
        <v>30</v>
      </c>
      <c r="D401" s="12" t="s">
        <v>86</v>
      </c>
      <c r="E401" s="12">
        <v>33.369999999999997</v>
      </c>
      <c r="F401" s="12">
        <v>85.99</v>
      </c>
      <c r="G401" s="12">
        <v>142.16999999999999</v>
      </c>
      <c r="H401" s="12">
        <v>212.55</v>
      </c>
      <c r="I401" s="12">
        <v>287.69</v>
      </c>
      <c r="J401" s="12">
        <v>367.9</v>
      </c>
      <c r="K401" s="12">
        <v>453.49</v>
      </c>
      <c r="L401" s="12">
        <v>544.80999999999995</v>
      </c>
      <c r="M401" s="12">
        <v>642.25</v>
      </c>
      <c r="N401" s="12">
        <v>746.21</v>
      </c>
      <c r="O401" s="12">
        <v>857.13</v>
      </c>
      <c r="P401" s="12">
        <v>975.47</v>
      </c>
      <c r="Q401" s="12">
        <v>1101.71</v>
      </c>
      <c r="R401" s="12">
        <v>1236.3900000000001</v>
      </c>
      <c r="S401" s="12">
        <v>1380.07</v>
      </c>
      <c r="T401" s="12">
        <v>1533.32</v>
      </c>
      <c r="U401" s="12">
        <v>1696.81</v>
      </c>
      <c r="V401" s="12">
        <v>1871.24</v>
      </c>
      <c r="W401" s="12">
        <v>2057.41</v>
      </c>
      <c r="X401" s="12">
        <v>2256.19</v>
      </c>
      <c r="Y401" s="12">
        <v>2450.16</v>
      </c>
      <c r="Z401" s="12">
        <v>2655.61</v>
      </c>
      <c r="AA401" s="12">
        <v>2873.38</v>
      </c>
      <c r="AB401" s="12">
        <v>3104.32</v>
      </c>
      <c r="AC401" s="12">
        <v>3349.34</v>
      </c>
      <c r="AD401" s="12">
        <v>3609.35</v>
      </c>
      <c r="AE401" s="12">
        <v>3885.24</v>
      </c>
      <c r="AF401" s="12">
        <v>4177.93</v>
      </c>
      <c r="AG401" s="12">
        <v>4488.32</v>
      </c>
      <c r="AH401" s="12">
        <v>4817.3999999999996</v>
      </c>
      <c r="AI401" s="12">
        <v>5095.29</v>
      </c>
      <c r="AJ401" s="12">
        <v>5390.28</v>
      </c>
      <c r="AK401" s="12">
        <v>5703.62</v>
      </c>
      <c r="AL401" s="12">
        <v>6036.78</v>
      </c>
      <c r="AM401" s="12">
        <v>6391.46</v>
      </c>
      <c r="AN401" s="12">
        <v>6769.63</v>
      </c>
      <c r="AO401" s="12">
        <v>7173.52</v>
      </c>
      <c r="AP401" s="12">
        <v>7605.61</v>
      </c>
      <c r="AQ401" s="12">
        <v>8068.62</v>
      </c>
      <c r="AR401" s="12">
        <v>8565.41</v>
      </c>
      <c r="AS401" s="12">
        <v>9098.99</v>
      </c>
      <c r="AT401" s="12">
        <v>9672.5499999999993</v>
      </c>
      <c r="AU401" s="12">
        <v>10289.5</v>
      </c>
      <c r="AV401" s="12">
        <v>10953.59</v>
      </c>
      <c r="AW401" s="12">
        <v>11669.09</v>
      </c>
      <c r="AX401" s="12">
        <v>12440.81</v>
      </c>
      <c r="AY401" s="12">
        <v>13274.42</v>
      </c>
      <c r="AZ401" s="12">
        <v>14176.56</v>
      </c>
      <c r="BA401" s="12">
        <v>15155.04</v>
      </c>
      <c r="BB401" s="12">
        <v>16219.16</v>
      </c>
      <c r="BC401" s="12">
        <v>17379.98</v>
      </c>
      <c r="BD401" s="12">
        <v>18648.61</v>
      </c>
      <c r="BE401" s="12">
        <v>20040.599999999999</v>
      </c>
      <c r="BF401" s="12">
        <v>21575.09</v>
      </c>
      <c r="BG401" s="12">
        <v>23276.26</v>
      </c>
      <c r="BH401" s="12">
        <v>25174.31</v>
      </c>
      <c r="BI401" s="12">
        <v>27306.93</v>
      </c>
      <c r="BJ401" s="12">
        <v>29722.38</v>
      </c>
      <c r="BK401" s="12">
        <v>32483.01</v>
      </c>
      <c r="BL401" s="12">
        <v>35669.480000000003</v>
      </c>
      <c r="BM401" s="12">
        <v>39386.800000000003</v>
      </c>
      <c r="BN401" s="12">
        <v>0</v>
      </c>
      <c r="BO401" s="12">
        <v>0</v>
      </c>
      <c r="BP401" s="12">
        <v>0</v>
      </c>
      <c r="BQ401" s="12">
        <v>0</v>
      </c>
      <c r="BR401" s="12">
        <v>0</v>
      </c>
      <c r="BS401" s="12">
        <v>0</v>
      </c>
      <c r="BT401" s="12">
        <v>0</v>
      </c>
      <c r="BU401" s="12">
        <v>0</v>
      </c>
      <c r="BV401" s="12">
        <v>0</v>
      </c>
      <c r="BW401" s="12">
        <v>0</v>
      </c>
      <c r="BX401" s="12">
        <v>0</v>
      </c>
      <c r="BY401" s="12">
        <v>0</v>
      </c>
      <c r="BZ401" s="12">
        <v>0</v>
      </c>
      <c r="CA401" s="12">
        <v>0</v>
      </c>
      <c r="CB401" s="12">
        <v>0</v>
      </c>
      <c r="CC401" s="12">
        <v>0</v>
      </c>
      <c r="CD401" s="12">
        <v>0</v>
      </c>
      <c r="CE401" s="12">
        <v>0</v>
      </c>
      <c r="CF401" s="12">
        <v>0</v>
      </c>
      <c r="CG401" s="12">
        <v>0</v>
      </c>
      <c r="CH401" s="12">
        <v>0</v>
      </c>
      <c r="CI401" s="12">
        <v>0</v>
      </c>
      <c r="CJ401" s="12">
        <v>0</v>
      </c>
      <c r="CK401" s="12">
        <v>0</v>
      </c>
      <c r="CL401" s="12">
        <v>0</v>
      </c>
      <c r="CM401" s="12">
        <v>0</v>
      </c>
      <c r="CN401" s="12">
        <v>0</v>
      </c>
      <c r="CO401" s="12">
        <v>0</v>
      </c>
      <c r="CP401" s="12">
        <v>0</v>
      </c>
      <c r="CQ401" s="12">
        <v>0</v>
      </c>
      <c r="CR401" s="12">
        <v>0</v>
      </c>
      <c r="CS401" s="12">
        <v>0</v>
      </c>
      <c r="CT401" s="12">
        <v>0</v>
      </c>
      <c r="CU401" s="12">
        <v>0</v>
      </c>
      <c r="CV401" s="12">
        <v>0</v>
      </c>
      <c r="CW401" s="12">
        <v>0</v>
      </c>
      <c r="CX401" s="12">
        <v>0</v>
      </c>
      <c r="CY401" s="12">
        <v>0</v>
      </c>
      <c r="CZ401" s="12">
        <v>0</v>
      </c>
      <c r="DA401" s="12">
        <v>0</v>
      </c>
      <c r="DB401" s="12">
        <v>0</v>
      </c>
      <c r="DC401" s="12">
        <v>0</v>
      </c>
      <c r="DD401" s="12">
        <v>0</v>
      </c>
      <c r="DE401" s="13">
        <v>0</v>
      </c>
      <c r="DF401" s="10">
        <v>0</v>
      </c>
      <c r="DG401" s="1">
        <f t="shared" si="6"/>
        <v>62</v>
      </c>
    </row>
    <row r="402" spans="1:111" ht="16.5" x14ac:dyDescent="0.35">
      <c r="A402" s="12">
        <v>19</v>
      </c>
      <c r="B402" s="11">
        <v>2</v>
      </c>
      <c r="C402" s="11">
        <v>30</v>
      </c>
      <c r="D402" s="12" t="s">
        <v>86</v>
      </c>
      <c r="E402" s="12">
        <v>35.33</v>
      </c>
      <c r="F402" s="12">
        <v>91.07</v>
      </c>
      <c r="G402" s="12">
        <v>150.59</v>
      </c>
      <c r="H402" s="12">
        <v>225.16</v>
      </c>
      <c r="I402" s="12">
        <v>304.77999999999997</v>
      </c>
      <c r="J402" s="12">
        <v>389.78</v>
      </c>
      <c r="K402" s="12">
        <v>480.51</v>
      </c>
      <c r="L402" s="12">
        <v>577.35</v>
      </c>
      <c r="M402" s="12">
        <v>680.7</v>
      </c>
      <c r="N402" s="12">
        <v>790.99</v>
      </c>
      <c r="O402" s="12">
        <v>908.69</v>
      </c>
      <c r="P402" s="12">
        <v>1034.29</v>
      </c>
      <c r="Q402" s="12">
        <v>1168.31</v>
      </c>
      <c r="R402" s="12">
        <v>1311.32</v>
      </c>
      <c r="S402" s="12">
        <v>1463.9</v>
      </c>
      <c r="T402" s="12">
        <v>1626.69</v>
      </c>
      <c r="U402" s="12">
        <v>1800.4</v>
      </c>
      <c r="V402" s="12">
        <v>1985.83</v>
      </c>
      <c r="W402" s="12">
        <v>2183.86</v>
      </c>
      <c r="X402" s="12">
        <v>2395.42</v>
      </c>
      <c r="Y402" s="12">
        <v>2602.0300000000002</v>
      </c>
      <c r="Z402" s="12">
        <v>2821</v>
      </c>
      <c r="AA402" s="12">
        <v>3053.22</v>
      </c>
      <c r="AB402" s="12">
        <v>3299.58</v>
      </c>
      <c r="AC402" s="12">
        <v>3561.02</v>
      </c>
      <c r="AD402" s="12">
        <v>3838.43</v>
      </c>
      <c r="AE402" s="12">
        <v>4132.76</v>
      </c>
      <c r="AF402" s="12">
        <v>4444.91</v>
      </c>
      <c r="AG402" s="12">
        <v>4775.88</v>
      </c>
      <c r="AH402" s="12">
        <v>5126.76</v>
      </c>
      <c r="AI402" s="12">
        <v>5423.58</v>
      </c>
      <c r="AJ402" s="12">
        <v>5738.85</v>
      </c>
      <c r="AK402" s="12">
        <v>6074.07</v>
      </c>
      <c r="AL402" s="12">
        <v>6430.94</v>
      </c>
      <c r="AM402" s="12">
        <v>6811.45</v>
      </c>
      <c r="AN402" s="12">
        <v>7217.83</v>
      </c>
      <c r="AO402" s="12">
        <v>7652.59</v>
      </c>
      <c r="AP402" s="12">
        <v>8118.46</v>
      </c>
      <c r="AQ402" s="12">
        <v>8618.32</v>
      </c>
      <c r="AR402" s="12">
        <v>9155.19</v>
      </c>
      <c r="AS402" s="12">
        <v>9732.2999999999993</v>
      </c>
      <c r="AT402" s="12">
        <v>10353.049999999999</v>
      </c>
      <c r="AU402" s="12">
        <v>11021.25</v>
      </c>
      <c r="AV402" s="12">
        <v>11741.16</v>
      </c>
      <c r="AW402" s="12">
        <v>12517.65</v>
      </c>
      <c r="AX402" s="12">
        <v>13356.42</v>
      </c>
      <c r="AY402" s="12">
        <v>14264.12</v>
      </c>
      <c r="AZ402" s="12">
        <v>15248.65</v>
      </c>
      <c r="BA402" s="12">
        <v>16319.34</v>
      </c>
      <c r="BB402" s="12">
        <v>17487.330000000002</v>
      </c>
      <c r="BC402" s="12">
        <v>18763.8</v>
      </c>
      <c r="BD402" s="12">
        <v>20164.38</v>
      </c>
      <c r="BE402" s="12">
        <v>21708.35</v>
      </c>
      <c r="BF402" s="12">
        <v>23420.03</v>
      </c>
      <c r="BG402" s="12">
        <v>25329.8</v>
      </c>
      <c r="BH402" s="12">
        <v>27475.599999999999</v>
      </c>
      <c r="BI402" s="12">
        <v>29905.96</v>
      </c>
      <c r="BJ402" s="12">
        <v>32683.65</v>
      </c>
      <c r="BK402" s="12">
        <v>35889.800000000003</v>
      </c>
      <c r="BL402" s="12">
        <v>39630.080000000002</v>
      </c>
      <c r="BM402" s="12">
        <v>0</v>
      </c>
      <c r="BN402" s="12">
        <v>0</v>
      </c>
      <c r="BO402" s="12">
        <v>0</v>
      </c>
      <c r="BP402" s="12">
        <v>0</v>
      </c>
      <c r="BQ402" s="12">
        <v>0</v>
      </c>
      <c r="BR402" s="12">
        <v>0</v>
      </c>
      <c r="BS402" s="12">
        <v>0</v>
      </c>
      <c r="BT402" s="12">
        <v>0</v>
      </c>
      <c r="BU402" s="12">
        <v>0</v>
      </c>
      <c r="BV402" s="12">
        <v>0</v>
      </c>
      <c r="BW402" s="12">
        <v>0</v>
      </c>
      <c r="BX402" s="12">
        <v>0</v>
      </c>
      <c r="BY402" s="12">
        <v>0</v>
      </c>
      <c r="BZ402" s="12">
        <v>0</v>
      </c>
      <c r="CA402" s="12">
        <v>0</v>
      </c>
      <c r="CB402" s="12">
        <v>0</v>
      </c>
      <c r="CC402" s="12">
        <v>0</v>
      </c>
      <c r="CD402" s="12">
        <v>0</v>
      </c>
      <c r="CE402" s="12">
        <v>0</v>
      </c>
      <c r="CF402" s="12">
        <v>0</v>
      </c>
      <c r="CG402" s="12">
        <v>0</v>
      </c>
      <c r="CH402" s="12">
        <v>0</v>
      </c>
      <c r="CI402" s="12">
        <v>0</v>
      </c>
      <c r="CJ402" s="12">
        <v>0</v>
      </c>
      <c r="CK402" s="12">
        <v>0</v>
      </c>
      <c r="CL402" s="12">
        <v>0</v>
      </c>
      <c r="CM402" s="12">
        <v>0</v>
      </c>
      <c r="CN402" s="12">
        <v>0</v>
      </c>
      <c r="CO402" s="12">
        <v>0</v>
      </c>
      <c r="CP402" s="12">
        <v>0</v>
      </c>
      <c r="CQ402" s="12">
        <v>0</v>
      </c>
      <c r="CR402" s="12">
        <v>0</v>
      </c>
      <c r="CS402" s="12">
        <v>0</v>
      </c>
      <c r="CT402" s="12">
        <v>0</v>
      </c>
      <c r="CU402" s="12">
        <v>0</v>
      </c>
      <c r="CV402" s="12">
        <v>0</v>
      </c>
      <c r="CW402" s="12">
        <v>0</v>
      </c>
      <c r="CX402" s="12">
        <v>0</v>
      </c>
      <c r="CY402" s="12">
        <v>0</v>
      </c>
      <c r="CZ402" s="12">
        <v>0</v>
      </c>
      <c r="DA402" s="12">
        <v>0</v>
      </c>
      <c r="DB402" s="12">
        <v>0</v>
      </c>
      <c r="DC402" s="12">
        <v>0</v>
      </c>
      <c r="DD402" s="12">
        <v>0</v>
      </c>
      <c r="DE402" s="13">
        <v>0</v>
      </c>
      <c r="DF402" s="10">
        <v>0</v>
      </c>
      <c r="DG402" s="1">
        <f t="shared" si="6"/>
        <v>61</v>
      </c>
    </row>
    <row r="403" spans="1:111" ht="16.5" x14ac:dyDescent="0.35">
      <c r="A403" s="12">
        <v>20</v>
      </c>
      <c r="B403" s="11">
        <v>2</v>
      </c>
      <c r="C403" s="11">
        <v>30</v>
      </c>
      <c r="D403" s="12" t="s">
        <v>86</v>
      </c>
      <c r="E403" s="12">
        <v>37.43</v>
      </c>
      <c r="F403" s="12">
        <v>96.5</v>
      </c>
      <c r="G403" s="12">
        <v>159.58000000000001</v>
      </c>
      <c r="H403" s="12">
        <v>238.61</v>
      </c>
      <c r="I403" s="12">
        <v>323.02999999999997</v>
      </c>
      <c r="J403" s="12">
        <v>413.16</v>
      </c>
      <c r="K403" s="12">
        <v>509.39</v>
      </c>
      <c r="L403" s="12">
        <v>612.13</v>
      </c>
      <c r="M403" s="12">
        <v>721.8</v>
      </c>
      <c r="N403" s="12">
        <v>838.87</v>
      </c>
      <c r="O403" s="12">
        <v>963.84</v>
      </c>
      <c r="P403" s="12">
        <v>1097.21</v>
      </c>
      <c r="Q403" s="12">
        <v>1239.57</v>
      </c>
      <c r="R403" s="12">
        <v>1391.47</v>
      </c>
      <c r="S403" s="12">
        <v>1553.58</v>
      </c>
      <c r="T403" s="12">
        <v>1726.6</v>
      </c>
      <c r="U403" s="12">
        <v>1911.32</v>
      </c>
      <c r="V403" s="12">
        <v>2108.61</v>
      </c>
      <c r="W403" s="12">
        <v>2319.4299999999998</v>
      </c>
      <c r="X403" s="12">
        <v>2544.79</v>
      </c>
      <c r="Y403" s="12">
        <v>2765.04</v>
      </c>
      <c r="Z403" s="12">
        <v>2998.61</v>
      </c>
      <c r="AA403" s="12">
        <v>3246.41</v>
      </c>
      <c r="AB403" s="12">
        <v>3509.36</v>
      </c>
      <c r="AC403" s="12">
        <v>3788.4</v>
      </c>
      <c r="AD403" s="12">
        <v>4084.45</v>
      </c>
      <c r="AE403" s="12">
        <v>4398.45</v>
      </c>
      <c r="AF403" s="12">
        <v>4731.42</v>
      </c>
      <c r="AG403" s="12">
        <v>5084.45</v>
      </c>
      <c r="AH403" s="12">
        <v>5458.81</v>
      </c>
      <c r="AI403" s="12">
        <v>5776.13</v>
      </c>
      <c r="AJ403" s="12">
        <v>6113.53</v>
      </c>
      <c r="AK403" s="12">
        <v>6472.71</v>
      </c>
      <c r="AL403" s="12">
        <v>6855.69</v>
      </c>
      <c r="AM403" s="12">
        <v>7264.72</v>
      </c>
      <c r="AN403" s="12">
        <v>7702.3</v>
      </c>
      <c r="AO403" s="12">
        <v>8171.2</v>
      </c>
      <c r="AP403" s="12">
        <v>8674.2999999999993</v>
      </c>
      <c r="AQ403" s="12">
        <v>9214.67</v>
      </c>
      <c r="AR403" s="12">
        <v>9795.52</v>
      </c>
      <c r="AS403" s="12">
        <v>10420.31</v>
      </c>
      <c r="AT403" s="12">
        <v>11092.85</v>
      </c>
      <c r="AU403" s="12">
        <v>11817.44</v>
      </c>
      <c r="AV403" s="12">
        <v>12598.97</v>
      </c>
      <c r="AW403" s="12">
        <v>13443.18</v>
      </c>
      <c r="AX403" s="12">
        <v>14356.79</v>
      </c>
      <c r="AY403" s="12">
        <v>15347.71</v>
      </c>
      <c r="AZ403" s="12">
        <v>16425.349999999999</v>
      </c>
      <c r="BA403" s="12">
        <v>17600.93</v>
      </c>
      <c r="BB403" s="12">
        <v>18885.689999999999</v>
      </c>
      <c r="BC403" s="12">
        <v>20295.38</v>
      </c>
      <c r="BD403" s="12">
        <v>21849.37</v>
      </c>
      <c r="BE403" s="12">
        <v>23572.17</v>
      </c>
      <c r="BF403" s="12">
        <v>25494.35</v>
      </c>
      <c r="BG403" s="12">
        <v>27654.080000000002</v>
      </c>
      <c r="BH403" s="12">
        <v>30100.240000000002</v>
      </c>
      <c r="BI403" s="12">
        <v>32895.97</v>
      </c>
      <c r="BJ403" s="12">
        <v>36122.949999999997</v>
      </c>
      <c r="BK403" s="12">
        <v>39887.53</v>
      </c>
      <c r="BL403" s="12">
        <v>0</v>
      </c>
      <c r="BM403" s="12">
        <v>0</v>
      </c>
      <c r="BN403" s="12">
        <v>0</v>
      </c>
      <c r="BO403" s="12">
        <v>0</v>
      </c>
      <c r="BP403" s="12">
        <v>0</v>
      </c>
      <c r="BQ403" s="12">
        <v>0</v>
      </c>
      <c r="BR403" s="12">
        <v>0</v>
      </c>
      <c r="BS403" s="12">
        <v>0</v>
      </c>
      <c r="BT403" s="12">
        <v>0</v>
      </c>
      <c r="BU403" s="12">
        <v>0</v>
      </c>
      <c r="BV403" s="12">
        <v>0</v>
      </c>
      <c r="BW403" s="12">
        <v>0</v>
      </c>
      <c r="BX403" s="12">
        <v>0</v>
      </c>
      <c r="BY403" s="12">
        <v>0</v>
      </c>
      <c r="BZ403" s="12">
        <v>0</v>
      </c>
      <c r="CA403" s="12">
        <v>0</v>
      </c>
      <c r="CB403" s="12">
        <v>0</v>
      </c>
      <c r="CC403" s="12">
        <v>0</v>
      </c>
      <c r="CD403" s="12">
        <v>0</v>
      </c>
      <c r="CE403" s="12">
        <v>0</v>
      </c>
      <c r="CF403" s="12">
        <v>0</v>
      </c>
      <c r="CG403" s="12">
        <v>0</v>
      </c>
      <c r="CH403" s="12">
        <v>0</v>
      </c>
      <c r="CI403" s="12">
        <v>0</v>
      </c>
      <c r="CJ403" s="12">
        <v>0</v>
      </c>
      <c r="CK403" s="12">
        <v>0</v>
      </c>
      <c r="CL403" s="12">
        <v>0</v>
      </c>
      <c r="CM403" s="12">
        <v>0</v>
      </c>
      <c r="CN403" s="12">
        <v>0</v>
      </c>
      <c r="CO403" s="12">
        <v>0</v>
      </c>
      <c r="CP403" s="12">
        <v>0</v>
      </c>
      <c r="CQ403" s="12">
        <v>0</v>
      </c>
      <c r="CR403" s="12">
        <v>0</v>
      </c>
      <c r="CS403" s="12">
        <v>0</v>
      </c>
      <c r="CT403" s="12">
        <v>0</v>
      </c>
      <c r="CU403" s="12">
        <v>0</v>
      </c>
      <c r="CV403" s="12">
        <v>0</v>
      </c>
      <c r="CW403" s="12">
        <v>0</v>
      </c>
      <c r="CX403" s="12">
        <v>0</v>
      </c>
      <c r="CY403" s="12">
        <v>0</v>
      </c>
      <c r="CZ403" s="12">
        <v>0</v>
      </c>
      <c r="DA403" s="12">
        <v>0</v>
      </c>
      <c r="DB403" s="12">
        <v>0</v>
      </c>
      <c r="DC403" s="12">
        <v>0</v>
      </c>
      <c r="DD403" s="12">
        <v>0</v>
      </c>
      <c r="DE403" s="13">
        <v>0</v>
      </c>
      <c r="DF403" s="10">
        <v>0</v>
      </c>
      <c r="DG403" s="1">
        <f t="shared" si="6"/>
        <v>60</v>
      </c>
    </row>
    <row r="404" spans="1:111" ht="16.5" x14ac:dyDescent="0.35">
      <c r="A404" s="12">
        <v>21</v>
      </c>
      <c r="B404" s="11">
        <v>2</v>
      </c>
      <c r="C404" s="11">
        <v>30</v>
      </c>
      <c r="D404" s="12" t="s">
        <v>86</v>
      </c>
      <c r="E404" s="12">
        <v>39.659999999999997</v>
      </c>
      <c r="F404" s="12">
        <v>102.28</v>
      </c>
      <c r="G404" s="12">
        <v>169.16</v>
      </c>
      <c r="H404" s="12">
        <v>252.98</v>
      </c>
      <c r="I404" s="12">
        <v>342.51</v>
      </c>
      <c r="J404" s="12">
        <v>438.14</v>
      </c>
      <c r="K404" s="12">
        <v>540.26</v>
      </c>
      <c r="L404" s="12">
        <v>649.32000000000005</v>
      </c>
      <c r="M404" s="12">
        <v>765.76</v>
      </c>
      <c r="N404" s="12">
        <v>890.09</v>
      </c>
      <c r="O404" s="12">
        <v>1022.83</v>
      </c>
      <c r="P404" s="12">
        <v>1164.54</v>
      </c>
      <c r="Q404" s="12">
        <v>1315.79</v>
      </c>
      <c r="R404" s="12">
        <v>1477.24</v>
      </c>
      <c r="S404" s="12">
        <v>1649.57</v>
      </c>
      <c r="T404" s="12">
        <v>1833.6</v>
      </c>
      <c r="U404" s="12">
        <v>2030.19</v>
      </c>
      <c r="V404" s="12">
        <v>2240.2800000000002</v>
      </c>
      <c r="W404" s="12">
        <v>2464.9</v>
      </c>
      <c r="X404" s="12">
        <v>2705.15</v>
      </c>
      <c r="Y404" s="12">
        <v>2940.16</v>
      </c>
      <c r="Z404" s="12">
        <v>3189.47</v>
      </c>
      <c r="AA404" s="12">
        <v>3454.03</v>
      </c>
      <c r="AB404" s="12">
        <v>3734.77</v>
      </c>
      <c r="AC404" s="12">
        <v>4032.66</v>
      </c>
      <c r="AD404" s="12">
        <v>4348.62</v>
      </c>
      <c r="AE404" s="12">
        <v>4683.6899999999996</v>
      </c>
      <c r="AF404" s="12">
        <v>5038.9799999999996</v>
      </c>
      <c r="AG404" s="12">
        <v>5415.76</v>
      </c>
      <c r="AH404" s="12">
        <v>5815.52</v>
      </c>
      <c r="AI404" s="12">
        <v>6155.21</v>
      </c>
      <c r="AJ404" s="12">
        <v>6516.84</v>
      </c>
      <c r="AK404" s="12">
        <v>6902.44</v>
      </c>
      <c r="AL404" s="12">
        <v>7314.25</v>
      </c>
      <c r="AM404" s="12">
        <v>7754.82</v>
      </c>
      <c r="AN404" s="12">
        <v>8226.91</v>
      </c>
      <c r="AO404" s="12">
        <v>8733.44</v>
      </c>
      <c r="AP404" s="12">
        <v>9277.49</v>
      </c>
      <c r="AQ404" s="12">
        <v>9862.31</v>
      </c>
      <c r="AR404" s="12">
        <v>10491.35</v>
      </c>
      <c r="AS404" s="12">
        <v>11168.48</v>
      </c>
      <c r="AT404" s="12">
        <v>11898.01</v>
      </c>
      <c r="AU404" s="12">
        <v>12684.87</v>
      </c>
      <c r="AV404" s="12">
        <v>13534.84</v>
      </c>
      <c r="AW404" s="12">
        <v>14454.67</v>
      </c>
      <c r="AX404" s="12">
        <v>15452.35</v>
      </c>
      <c r="AY404" s="12">
        <v>16537.34</v>
      </c>
      <c r="AZ404" s="12">
        <v>17720.93</v>
      </c>
      <c r="BA404" s="12">
        <v>19014.46</v>
      </c>
      <c r="BB404" s="12">
        <v>20433.75</v>
      </c>
      <c r="BC404" s="12">
        <v>21998.34</v>
      </c>
      <c r="BD404" s="12">
        <v>23732.89</v>
      </c>
      <c r="BE404" s="12">
        <v>25668.17</v>
      </c>
      <c r="BF404" s="12">
        <v>27842.63</v>
      </c>
      <c r="BG404" s="12">
        <v>30305.47</v>
      </c>
      <c r="BH404" s="12">
        <v>33120.26</v>
      </c>
      <c r="BI404" s="12">
        <v>36369.24</v>
      </c>
      <c r="BJ404" s="12">
        <v>40159.480000000003</v>
      </c>
      <c r="BK404" s="12">
        <v>0</v>
      </c>
      <c r="BL404" s="12">
        <v>0</v>
      </c>
      <c r="BM404" s="12">
        <v>0</v>
      </c>
      <c r="BN404" s="12">
        <v>0</v>
      </c>
      <c r="BO404" s="12">
        <v>0</v>
      </c>
      <c r="BP404" s="12">
        <v>0</v>
      </c>
      <c r="BQ404" s="12">
        <v>0</v>
      </c>
      <c r="BR404" s="12">
        <v>0</v>
      </c>
      <c r="BS404" s="12">
        <v>0</v>
      </c>
      <c r="BT404" s="12">
        <v>0</v>
      </c>
      <c r="BU404" s="12">
        <v>0</v>
      </c>
      <c r="BV404" s="12">
        <v>0</v>
      </c>
      <c r="BW404" s="12">
        <v>0</v>
      </c>
      <c r="BX404" s="12">
        <v>0</v>
      </c>
      <c r="BY404" s="12">
        <v>0</v>
      </c>
      <c r="BZ404" s="12">
        <v>0</v>
      </c>
      <c r="CA404" s="12">
        <v>0</v>
      </c>
      <c r="CB404" s="12">
        <v>0</v>
      </c>
      <c r="CC404" s="12">
        <v>0</v>
      </c>
      <c r="CD404" s="12">
        <v>0</v>
      </c>
      <c r="CE404" s="12">
        <v>0</v>
      </c>
      <c r="CF404" s="12">
        <v>0</v>
      </c>
      <c r="CG404" s="12">
        <v>0</v>
      </c>
      <c r="CH404" s="12">
        <v>0</v>
      </c>
      <c r="CI404" s="12">
        <v>0</v>
      </c>
      <c r="CJ404" s="12">
        <v>0</v>
      </c>
      <c r="CK404" s="12">
        <v>0</v>
      </c>
      <c r="CL404" s="12">
        <v>0</v>
      </c>
      <c r="CM404" s="12">
        <v>0</v>
      </c>
      <c r="CN404" s="12">
        <v>0</v>
      </c>
      <c r="CO404" s="12">
        <v>0</v>
      </c>
      <c r="CP404" s="12">
        <v>0</v>
      </c>
      <c r="CQ404" s="12">
        <v>0</v>
      </c>
      <c r="CR404" s="12">
        <v>0</v>
      </c>
      <c r="CS404" s="12">
        <v>0</v>
      </c>
      <c r="CT404" s="12">
        <v>0</v>
      </c>
      <c r="CU404" s="12">
        <v>0</v>
      </c>
      <c r="CV404" s="12">
        <v>0</v>
      </c>
      <c r="CW404" s="12">
        <v>0</v>
      </c>
      <c r="CX404" s="12">
        <v>0</v>
      </c>
      <c r="CY404" s="12">
        <v>0</v>
      </c>
      <c r="CZ404" s="12">
        <v>0</v>
      </c>
      <c r="DA404" s="12">
        <v>0</v>
      </c>
      <c r="DB404" s="12">
        <v>0</v>
      </c>
      <c r="DC404" s="12">
        <v>0</v>
      </c>
      <c r="DD404" s="12">
        <v>0</v>
      </c>
      <c r="DE404" s="13">
        <v>0</v>
      </c>
      <c r="DF404" s="10">
        <v>0</v>
      </c>
      <c r="DG404" s="1">
        <f t="shared" si="6"/>
        <v>59</v>
      </c>
    </row>
    <row r="405" spans="1:111" ht="16.5" x14ac:dyDescent="0.35">
      <c r="A405" s="12">
        <v>22</v>
      </c>
      <c r="B405" s="11">
        <v>2</v>
      </c>
      <c r="C405" s="11">
        <v>30</v>
      </c>
      <c r="D405" s="12" t="s">
        <v>86</v>
      </c>
      <c r="E405" s="12">
        <v>42.03</v>
      </c>
      <c r="F405" s="12">
        <v>108.45</v>
      </c>
      <c r="G405" s="12">
        <v>179.38</v>
      </c>
      <c r="H405" s="12">
        <v>268.31</v>
      </c>
      <c r="I405" s="12">
        <v>363.33</v>
      </c>
      <c r="J405" s="12">
        <v>464.84</v>
      </c>
      <c r="K405" s="12">
        <v>573.28</v>
      </c>
      <c r="L405" s="12">
        <v>689.1</v>
      </c>
      <c r="M405" s="12">
        <v>812.81</v>
      </c>
      <c r="N405" s="12">
        <v>944.92</v>
      </c>
      <c r="O405" s="12">
        <v>1086</v>
      </c>
      <c r="P405" s="12">
        <v>1236.6099999999999</v>
      </c>
      <c r="Q405" s="12">
        <v>1397.4</v>
      </c>
      <c r="R405" s="12">
        <v>1569.08</v>
      </c>
      <c r="S405" s="12">
        <v>1752.43</v>
      </c>
      <c r="T405" s="12">
        <v>1948.34</v>
      </c>
      <c r="U405" s="12">
        <v>2157.7399999999998</v>
      </c>
      <c r="V405" s="12">
        <v>2381.66</v>
      </c>
      <c r="W405" s="12">
        <v>2621.1999999999998</v>
      </c>
      <c r="X405" s="12">
        <v>2877.54</v>
      </c>
      <c r="Y405" s="12">
        <v>3128.46</v>
      </c>
      <c r="Z405" s="12">
        <v>3394.73</v>
      </c>
      <c r="AA405" s="12">
        <v>3677.29</v>
      </c>
      <c r="AB405" s="12">
        <v>3977.11</v>
      </c>
      <c r="AC405" s="12">
        <v>4295.1400000000003</v>
      </c>
      <c r="AD405" s="12">
        <v>4632.43</v>
      </c>
      <c r="AE405" s="12">
        <v>4990.1099999999997</v>
      </c>
      <c r="AF405" s="12">
        <v>5369.45</v>
      </c>
      <c r="AG405" s="12">
        <v>5771.94</v>
      </c>
      <c r="AH405" s="12">
        <v>6199.32</v>
      </c>
      <c r="AI405" s="12">
        <v>6563.55</v>
      </c>
      <c r="AJ405" s="12">
        <v>6951.91</v>
      </c>
      <c r="AK405" s="12">
        <v>7366.67</v>
      </c>
      <c r="AL405" s="12">
        <v>7810.39</v>
      </c>
      <c r="AM405" s="12">
        <v>8285.8700000000008</v>
      </c>
      <c r="AN405" s="12">
        <v>8796.0400000000009</v>
      </c>
      <c r="AO405" s="12">
        <v>9343.98</v>
      </c>
      <c r="AP405" s="12">
        <v>9932.99</v>
      </c>
      <c r="AQ405" s="12">
        <v>10566.54</v>
      </c>
      <c r="AR405" s="12">
        <v>11248.52</v>
      </c>
      <c r="AS405" s="12">
        <v>11983.28</v>
      </c>
      <c r="AT405" s="12">
        <v>12775.78</v>
      </c>
      <c r="AU405" s="12">
        <v>13631.84</v>
      </c>
      <c r="AV405" s="12">
        <v>14558.27</v>
      </c>
      <c r="AW405" s="12">
        <v>15563.1</v>
      </c>
      <c r="AX405" s="12">
        <v>16655.86</v>
      </c>
      <c r="AY405" s="12">
        <v>17847.939999999999</v>
      </c>
      <c r="AZ405" s="12">
        <v>19150.73</v>
      </c>
      <c r="BA405" s="12">
        <v>20580.2</v>
      </c>
      <c r="BB405" s="12">
        <v>22156</v>
      </c>
      <c r="BC405" s="12">
        <v>23902.98</v>
      </c>
      <c r="BD405" s="12">
        <v>25852.13</v>
      </c>
      <c r="BE405" s="12">
        <v>28042.18</v>
      </c>
      <c r="BF405" s="12">
        <v>30522.66</v>
      </c>
      <c r="BG405" s="12">
        <v>33357.629999999997</v>
      </c>
      <c r="BH405" s="12">
        <v>36629.89</v>
      </c>
      <c r="BI405" s="12">
        <v>40447.300000000003</v>
      </c>
      <c r="BJ405" s="12">
        <v>0</v>
      </c>
      <c r="BK405" s="12">
        <v>0</v>
      </c>
      <c r="BL405" s="12">
        <v>0</v>
      </c>
      <c r="BM405" s="12">
        <v>0</v>
      </c>
      <c r="BN405" s="12">
        <v>0</v>
      </c>
      <c r="BO405" s="12">
        <v>0</v>
      </c>
      <c r="BP405" s="12">
        <v>0</v>
      </c>
      <c r="BQ405" s="12">
        <v>0</v>
      </c>
      <c r="BR405" s="12">
        <v>0</v>
      </c>
      <c r="BS405" s="12">
        <v>0</v>
      </c>
      <c r="BT405" s="12">
        <v>0</v>
      </c>
      <c r="BU405" s="12">
        <v>0</v>
      </c>
      <c r="BV405" s="12">
        <v>0</v>
      </c>
      <c r="BW405" s="12">
        <v>0</v>
      </c>
      <c r="BX405" s="12">
        <v>0</v>
      </c>
      <c r="BY405" s="12">
        <v>0</v>
      </c>
      <c r="BZ405" s="12">
        <v>0</v>
      </c>
      <c r="CA405" s="12">
        <v>0</v>
      </c>
      <c r="CB405" s="12">
        <v>0</v>
      </c>
      <c r="CC405" s="12">
        <v>0</v>
      </c>
      <c r="CD405" s="12">
        <v>0</v>
      </c>
      <c r="CE405" s="12">
        <v>0</v>
      </c>
      <c r="CF405" s="12">
        <v>0</v>
      </c>
      <c r="CG405" s="12">
        <v>0</v>
      </c>
      <c r="CH405" s="12">
        <v>0</v>
      </c>
      <c r="CI405" s="12">
        <v>0</v>
      </c>
      <c r="CJ405" s="12">
        <v>0</v>
      </c>
      <c r="CK405" s="12">
        <v>0</v>
      </c>
      <c r="CL405" s="12">
        <v>0</v>
      </c>
      <c r="CM405" s="12">
        <v>0</v>
      </c>
      <c r="CN405" s="12">
        <v>0</v>
      </c>
      <c r="CO405" s="12">
        <v>0</v>
      </c>
      <c r="CP405" s="12">
        <v>0</v>
      </c>
      <c r="CQ405" s="12">
        <v>0</v>
      </c>
      <c r="CR405" s="12">
        <v>0</v>
      </c>
      <c r="CS405" s="12">
        <v>0</v>
      </c>
      <c r="CT405" s="12">
        <v>0</v>
      </c>
      <c r="CU405" s="12">
        <v>0</v>
      </c>
      <c r="CV405" s="12">
        <v>0</v>
      </c>
      <c r="CW405" s="12">
        <v>0</v>
      </c>
      <c r="CX405" s="12">
        <v>0</v>
      </c>
      <c r="CY405" s="12">
        <v>0</v>
      </c>
      <c r="CZ405" s="12">
        <v>0</v>
      </c>
      <c r="DA405" s="12">
        <v>0</v>
      </c>
      <c r="DB405" s="12">
        <v>0</v>
      </c>
      <c r="DC405" s="12">
        <v>0</v>
      </c>
      <c r="DD405" s="12">
        <v>0</v>
      </c>
      <c r="DE405" s="13">
        <v>0</v>
      </c>
      <c r="DF405" s="10">
        <v>0</v>
      </c>
      <c r="DG405" s="1">
        <f t="shared" si="6"/>
        <v>58</v>
      </c>
    </row>
    <row r="406" spans="1:111" ht="16.5" x14ac:dyDescent="0.35">
      <c r="A406" s="12">
        <v>23</v>
      </c>
      <c r="B406" s="11">
        <v>2</v>
      </c>
      <c r="C406" s="11">
        <v>30</v>
      </c>
      <c r="D406" s="12" t="s">
        <v>86</v>
      </c>
      <c r="E406" s="12">
        <v>44.56</v>
      </c>
      <c r="F406" s="12">
        <v>115.03</v>
      </c>
      <c r="G406" s="12">
        <v>190.29</v>
      </c>
      <c r="H406" s="12">
        <v>284.7</v>
      </c>
      <c r="I406" s="12">
        <v>385.6</v>
      </c>
      <c r="J406" s="12">
        <v>493.42</v>
      </c>
      <c r="K406" s="12">
        <v>608.63</v>
      </c>
      <c r="L406" s="12">
        <v>731.72</v>
      </c>
      <c r="M406" s="12">
        <v>863.21</v>
      </c>
      <c r="N406" s="12">
        <v>1003.66</v>
      </c>
      <c r="O406" s="12">
        <v>1153.6500000000001</v>
      </c>
      <c r="P406" s="12">
        <v>1313.81</v>
      </c>
      <c r="Q406" s="12">
        <v>1484.85</v>
      </c>
      <c r="R406" s="12">
        <v>1667.55</v>
      </c>
      <c r="S406" s="12">
        <v>1862.8</v>
      </c>
      <c r="T406" s="12">
        <v>2071.54</v>
      </c>
      <c r="U406" s="12">
        <v>2294.79</v>
      </c>
      <c r="V406" s="12">
        <v>2533.65</v>
      </c>
      <c r="W406" s="12">
        <v>2789.31</v>
      </c>
      <c r="X406" s="12">
        <v>3063.03</v>
      </c>
      <c r="Y406" s="12">
        <v>3331.11</v>
      </c>
      <c r="Z406" s="12">
        <v>3615.59</v>
      </c>
      <c r="AA406" s="12">
        <v>3917.46</v>
      </c>
      <c r="AB406" s="12">
        <v>4237.6899999999996</v>
      </c>
      <c r="AC406" s="12">
        <v>4577.33</v>
      </c>
      <c r="AD406" s="12">
        <v>4937.53</v>
      </c>
      <c r="AE406" s="12">
        <v>5319.57</v>
      </c>
      <c r="AF406" s="12">
        <v>5724.95</v>
      </c>
      <c r="AG406" s="12">
        <v>6155.42</v>
      </c>
      <c r="AH406" s="12">
        <v>6612.99</v>
      </c>
      <c r="AI406" s="12">
        <v>7004.27</v>
      </c>
      <c r="AJ406" s="12">
        <v>7422.16</v>
      </c>
      <c r="AK406" s="12">
        <v>7869.23</v>
      </c>
      <c r="AL406" s="12">
        <v>8348.2800000000007</v>
      </c>
      <c r="AM406" s="12">
        <v>8862.2999999999993</v>
      </c>
      <c r="AN406" s="12">
        <v>9414.3700000000008</v>
      </c>
      <c r="AO406" s="12">
        <v>10007.81</v>
      </c>
      <c r="AP406" s="12">
        <v>10646.14</v>
      </c>
      <c r="AQ406" s="12">
        <v>11333.25</v>
      </c>
      <c r="AR406" s="12">
        <v>12073.55</v>
      </c>
      <c r="AS406" s="12">
        <v>12872.02</v>
      </c>
      <c r="AT406" s="12">
        <v>13734.53</v>
      </c>
      <c r="AU406" s="12">
        <v>14667.93</v>
      </c>
      <c r="AV406" s="12">
        <v>15680.33</v>
      </c>
      <c r="AW406" s="12">
        <v>16781.330000000002</v>
      </c>
      <c r="AX406" s="12">
        <v>17982.38</v>
      </c>
      <c r="AY406" s="12">
        <v>19294.990000000002</v>
      </c>
      <c r="AZ406" s="12">
        <v>20735.23</v>
      </c>
      <c r="BA406" s="12">
        <v>22322.9</v>
      </c>
      <c r="BB406" s="12">
        <v>24083.040000000001</v>
      </c>
      <c r="BC406" s="12">
        <v>26046.880000000001</v>
      </c>
      <c r="BD406" s="12">
        <v>28253.41</v>
      </c>
      <c r="BE406" s="12">
        <v>30752.58</v>
      </c>
      <c r="BF406" s="12">
        <v>33608.910000000003</v>
      </c>
      <c r="BG406" s="12">
        <v>36905.82</v>
      </c>
      <c r="BH406" s="12">
        <v>40751.980000000003</v>
      </c>
      <c r="BI406" s="12">
        <v>0</v>
      </c>
      <c r="BJ406" s="12">
        <v>0</v>
      </c>
      <c r="BK406" s="12">
        <v>0</v>
      </c>
      <c r="BL406" s="12">
        <v>0</v>
      </c>
      <c r="BM406" s="12">
        <v>0</v>
      </c>
      <c r="BN406" s="12">
        <v>0</v>
      </c>
      <c r="BO406" s="12">
        <v>0</v>
      </c>
      <c r="BP406" s="12">
        <v>0</v>
      </c>
      <c r="BQ406" s="12">
        <v>0</v>
      </c>
      <c r="BR406" s="12">
        <v>0</v>
      </c>
      <c r="BS406" s="12">
        <v>0</v>
      </c>
      <c r="BT406" s="12">
        <v>0</v>
      </c>
      <c r="BU406" s="12">
        <v>0</v>
      </c>
      <c r="BV406" s="12">
        <v>0</v>
      </c>
      <c r="BW406" s="12">
        <v>0</v>
      </c>
      <c r="BX406" s="12">
        <v>0</v>
      </c>
      <c r="BY406" s="12">
        <v>0</v>
      </c>
      <c r="BZ406" s="12">
        <v>0</v>
      </c>
      <c r="CA406" s="12">
        <v>0</v>
      </c>
      <c r="CB406" s="12">
        <v>0</v>
      </c>
      <c r="CC406" s="12">
        <v>0</v>
      </c>
      <c r="CD406" s="12">
        <v>0</v>
      </c>
      <c r="CE406" s="12">
        <v>0</v>
      </c>
      <c r="CF406" s="12">
        <v>0</v>
      </c>
      <c r="CG406" s="12">
        <v>0</v>
      </c>
      <c r="CH406" s="12">
        <v>0</v>
      </c>
      <c r="CI406" s="12">
        <v>0</v>
      </c>
      <c r="CJ406" s="12">
        <v>0</v>
      </c>
      <c r="CK406" s="12">
        <v>0</v>
      </c>
      <c r="CL406" s="12">
        <v>0</v>
      </c>
      <c r="CM406" s="12">
        <v>0</v>
      </c>
      <c r="CN406" s="12">
        <v>0</v>
      </c>
      <c r="CO406" s="12">
        <v>0</v>
      </c>
      <c r="CP406" s="12">
        <v>0</v>
      </c>
      <c r="CQ406" s="12">
        <v>0</v>
      </c>
      <c r="CR406" s="12">
        <v>0</v>
      </c>
      <c r="CS406" s="12">
        <v>0</v>
      </c>
      <c r="CT406" s="12">
        <v>0</v>
      </c>
      <c r="CU406" s="12">
        <v>0</v>
      </c>
      <c r="CV406" s="12">
        <v>0</v>
      </c>
      <c r="CW406" s="12">
        <v>0</v>
      </c>
      <c r="CX406" s="12">
        <v>0</v>
      </c>
      <c r="CY406" s="12">
        <v>0</v>
      </c>
      <c r="CZ406" s="12">
        <v>0</v>
      </c>
      <c r="DA406" s="12">
        <v>0</v>
      </c>
      <c r="DB406" s="12">
        <v>0</v>
      </c>
      <c r="DC406" s="12">
        <v>0</v>
      </c>
      <c r="DD406" s="12">
        <v>0</v>
      </c>
      <c r="DE406" s="13">
        <v>0</v>
      </c>
      <c r="DF406" s="10">
        <v>0</v>
      </c>
      <c r="DG406" s="1">
        <f t="shared" si="6"/>
        <v>57</v>
      </c>
    </row>
    <row r="407" spans="1:111" ht="16.5" x14ac:dyDescent="0.35">
      <c r="A407" s="12">
        <v>24</v>
      </c>
      <c r="B407" s="11">
        <v>2</v>
      </c>
      <c r="C407" s="11">
        <v>30</v>
      </c>
      <c r="D407" s="12" t="s">
        <v>86</v>
      </c>
      <c r="E407" s="12">
        <v>47.25</v>
      </c>
      <c r="F407" s="12">
        <v>122.05</v>
      </c>
      <c r="G407" s="12">
        <v>201.95</v>
      </c>
      <c r="H407" s="12">
        <v>302.24</v>
      </c>
      <c r="I407" s="12">
        <v>409.45</v>
      </c>
      <c r="J407" s="12">
        <v>524.04</v>
      </c>
      <c r="K407" s="12">
        <v>646.52</v>
      </c>
      <c r="L407" s="12">
        <v>777.4</v>
      </c>
      <c r="M407" s="12">
        <v>917.25</v>
      </c>
      <c r="N407" s="12">
        <v>1066.6300000000001</v>
      </c>
      <c r="O407" s="12">
        <v>1226.17</v>
      </c>
      <c r="P407" s="12">
        <v>1396.59</v>
      </c>
      <c r="Q407" s="12">
        <v>1578.67</v>
      </c>
      <c r="R407" s="12">
        <v>1773.29</v>
      </c>
      <c r="S407" s="12">
        <v>1981.4</v>
      </c>
      <c r="T407" s="12">
        <v>2204.0100000000002</v>
      </c>
      <c r="U407" s="12">
        <v>2442.23</v>
      </c>
      <c r="V407" s="12">
        <v>2697.26</v>
      </c>
      <c r="W407" s="12">
        <v>2970.35</v>
      </c>
      <c r="X407" s="12">
        <v>3262.81</v>
      </c>
      <c r="Y407" s="12">
        <v>3549.34</v>
      </c>
      <c r="Z407" s="12">
        <v>3853.38</v>
      </c>
      <c r="AA407" s="12">
        <v>4175.93</v>
      </c>
      <c r="AB407" s="12">
        <v>4518.0600000000004</v>
      </c>
      <c r="AC407" s="12">
        <v>4880.92</v>
      </c>
      <c r="AD407" s="12">
        <v>5265.81</v>
      </c>
      <c r="AE407" s="12">
        <v>5674.24</v>
      </c>
      <c r="AF407" s="12">
        <v>6107.97</v>
      </c>
      <c r="AG407" s="12">
        <v>6569.03</v>
      </c>
      <c r="AH407" s="12">
        <v>7059.77</v>
      </c>
      <c r="AI407" s="12">
        <v>7480.97</v>
      </c>
      <c r="AJ407" s="12">
        <v>7931.58</v>
      </c>
      <c r="AK407" s="12">
        <v>8414.43</v>
      </c>
      <c r="AL407" s="12">
        <v>8932.52</v>
      </c>
      <c r="AM407" s="12">
        <v>9488.9699999999993</v>
      </c>
      <c r="AN407" s="12">
        <v>10087.11</v>
      </c>
      <c r="AO407" s="12">
        <v>10730.5</v>
      </c>
      <c r="AP407" s="12">
        <v>11423.06</v>
      </c>
      <c r="AQ407" s="12">
        <v>12169.22</v>
      </c>
      <c r="AR407" s="12">
        <v>12974.02</v>
      </c>
      <c r="AS407" s="12">
        <v>13843.36</v>
      </c>
      <c r="AT407" s="12">
        <v>14784.16</v>
      </c>
      <c r="AU407" s="12">
        <v>15804.58</v>
      </c>
      <c r="AV407" s="12">
        <v>16914.3</v>
      </c>
      <c r="AW407" s="12">
        <v>18124.87</v>
      </c>
      <c r="AX407" s="12">
        <v>19447.88</v>
      </c>
      <c r="AY407" s="12">
        <v>20899.52</v>
      </c>
      <c r="AZ407" s="12">
        <v>22499.78</v>
      </c>
      <c r="BA407" s="12">
        <v>24273.86</v>
      </c>
      <c r="BB407" s="12">
        <v>26253.26</v>
      </c>
      <c r="BC407" s="12">
        <v>28477.29</v>
      </c>
      <c r="BD407" s="12">
        <v>30996.26</v>
      </c>
      <c r="BE407" s="12">
        <v>33875.21</v>
      </c>
      <c r="BF407" s="12">
        <v>37198.25</v>
      </c>
      <c r="BG407" s="12">
        <v>41074.89</v>
      </c>
      <c r="BH407" s="12">
        <v>0</v>
      </c>
      <c r="BI407" s="12">
        <v>0</v>
      </c>
      <c r="BJ407" s="12">
        <v>0</v>
      </c>
      <c r="BK407" s="12">
        <v>0</v>
      </c>
      <c r="BL407" s="12">
        <v>0</v>
      </c>
      <c r="BM407" s="12">
        <v>0</v>
      </c>
      <c r="BN407" s="12">
        <v>0</v>
      </c>
      <c r="BO407" s="12">
        <v>0</v>
      </c>
      <c r="BP407" s="12">
        <v>0</v>
      </c>
      <c r="BQ407" s="12">
        <v>0</v>
      </c>
      <c r="BR407" s="12">
        <v>0</v>
      </c>
      <c r="BS407" s="12">
        <v>0</v>
      </c>
      <c r="BT407" s="12">
        <v>0</v>
      </c>
      <c r="BU407" s="12">
        <v>0</v>
      </c>
      <c r="BV407" s="12">
        <v>0</v>
      </c>
      <c r="BW407" s="12">
        <v>0</v>
      </c>
      <c r="BX407" s="12">
        <v>0</v>
      </c>
      <c r="BY407" s="12">
        <v>0</v>
      </c>
      <c r="BZ407" s="12">
        <v>0</v>
      </c>
      <c r="CA407" s="12">
        <v>0</v>
      </c>
      <c r="CB407" s="12">
        <v>0</v>
      </c>
      <c r="CC407" s="12">
        <v>0</v>
      </c>
      <c r="CD407" s="12">
        <v>0</v>
      </c>
      <c r="CE407" s="12">
        <v>0</v>
      </c>
      <c r="CF407" s="12">
        <v>0</v>
      </c>
      <c r="CG407" s="12">
        <v>0</v>
      </c>
      <c r="CH407" s="12">
        <v>0</v>
      </c>
      <c r="CI407" s="12">
        <v>0</v>
      </c>
      <c r="CJ407" s="12">
        <v>0</v>
      </c>
      <c r="CK407" s="12">
        <v>0</v>
      </c>
      <c r="CL407" s="12">
        <v>0</v>
      </c>
      <c r="CM407" s="12">
        <v>0</v>
      </c>
      <c r="CN407" s="12">
        <v>0</v>
      </c>
      <c r="CO407" s="12">
        <v>0</v>
      </c>
      <c r="CP407" s="12">
        <v>0</v>
      </c>
      <c r="CQ407" s="12">
        <v>0</v>
      </c>
      <c r="CR407" s="12">
        <v>0</v>
      </c>
      <c r="CS407" s="12">
        <v>0</v>
      </c>
      <c r="CT407" s="12">
        <v>0</v>
      </c>
      <c r="CU407" s="12">
        <v>0</v>
      </c>
      <c r="CV407" s="12">
        <v>0</v>
      </c>
      <c r="CW407" s="12">
        <v>0</v>
      </c>
      <c r="CX407" s="12">
        <v>0</v>
      </c>
      <c r="CY407" s="12">
        <v>0</v>
      </c>
      <c r="CZ407" s="12">
        <v>0</v>
      </c>
      <c r="DA407" s="12">
        <v>0</v>
      </c>
      <c r="DB407" s="12">
        <v>0</v>
      </c>
      <c r="DC407" s="12">
        <v>0</v>
      </c>
      <c r="DD407" s="12">
        <v>0</v>
      </c>
      <c r="DE407" s="13">
        <v>0</v>
      </c>
      <c r="DF407" s="10">
        <v>0</v>
      </c>
      <c r="DG407" s="1">
        <f t="shared" si="6"/>
        <v>56</v>
      </c>
    </row>
    <row r="408" spans="1:111" ht="16.5" x14ac:dyDescent="0.35">
      <c r="A408" s="12">
        <v>25</v>
      </c>
      <c r="B408" s="11">
        <v>2</v>
      </c>
      <c r="C408" s="11">
        <v>30</v>
      </c>
      <c r="D408" s="12" t="s">
        <v>86</v>
      </c>
      <c r="E408" s="12">
        <v>50.12</v>
      </c>
      <c r="F408" s="12">
        <v>129.56</v>
      </c>
      <c r="G408" s="12">
        <v>214.45</v>
      </c>
      <c r="H408" s="12">
        <v>321.05</v>
      </c>
      <c r="I408" s="12">
        <v>435.03</v>
      </c>
      <c r="J408" s="12">
        <v>556.91</v>
      </c>
      <c r="K408" s="12">
        <v>687.19</v>
      </c>
      <c r="L408" s="12">
        <v>826.44</v>
      </c>
      <c r="M408" s="12">
        <v>975.23</v>
      </c>
      <c r="N408" s="12">
        <v>1134.18</v>
      </c>
      <c r="O408" s="12">
        <v>1304</v>
      </c>
      <c r="P408" s="12">
        <v>1485.48</v>
      </c>
      <c r="Q408" s="12">
        <v>1679.5</v>
      </c>
      <c r="R408" s="12">
        <v>1887.01</v>
      </c>
      <c r="S408" s="12">
        <v>2109.02</v>
      </c>
      <c r="T408" s="12">
        <v>2346.65</v>
      </c>
      <c r="U408" s="12">
        <v>2601.09</v>
      </c>
      <c r="V408" s="12">
        <v>2873.6</v>
      </c>
      <c r="W408" s="12">
        <v>3165.51</v>
      </c>
      <c r="X408" s="12">
        <v>3478.13</v>
      </c>
      <c r="Y408" s="12">
        <v>3784.49</v>
      </c>
      <c r="Z408" s="12">
        <v>4109.5</v>
      </c>
      <c r="AA408" s="12">
        <v>4454.2700000000004</v>
      </c>
      <c r="AB408" s="12">
        <v>4819.95</v>
      </c>
      <c r="AC408" s="12">
        <v>5207.8500000000004</v>
      </c>
      <c r="AD408" s="12">
        <v>5619.5</v>
      </c>
      <c r="AE408" s="12">
        <v>6056.67</v>
      </c>
      <c r="AF408" s="12">
        <v>6521.42</v>
      </c>
      <c r="AG408" s="12">
        <v>7016.1</v>
      </c>
      <c r="AH408" s="12">
        <v>7543.34</v>
      </c>
      <c r="AI408" s="12">
        <v>7997.71</v>
      </c>
      <c r="AJ408" s="12">
        <v>8484.59</v>
      </c>
      <c r="AK408" s="12">
        <v>9007</v>
      </c>
      <c r="AL408" s="12">
        <v>9568.09</v>
      </c>
      <c r="AM408" s="12">
        <v>10171.219999999999</v>
      </c>
      <c r="AN408" s="12">
        <v>10819.97</v>
      </c>
      <c r="AO408" s="12">
        <v>11518.3</v>
      </c>
      <c r="AP408" s="12">
        <v>12270.68</v>
      </c>
      <c r="AQ408" s="12">
        <v>13082.19</v>
      </c>
      <c r="AR408" s="12">
        <v>13958.78</v>
      </c>
      <c r="AS408" s="12">
        <v>14907.42</v>
      </c>
      <c r="AT408" s="12">
        <v>15936.35</v>
      </c>
      <c r="AU408" s="12">
        <v>17055.330000000002</v>
      </c>
      <c r="AV408" s="12">
        <v>18275.990000000002</v>
      </c>
      <c r="AW408" s="12">
        <v>19610.03</v>
      </c>
      <c r="AX408" s="12">
        <v>21073.78</v>
      </c>
      <c r="AY408" s="12">
        <v>22687.38</v>
      </c>
      <c r="AZ408" s="12">
        <v>24476.25</v>
      </c>
      <c r="BA408" s="12">
        <v>26472.16</v>
      </c>
      <c r="BB408" s="12">
        <v>28714.720000000001</v>
      </c>
      <c r="BC408" s="12">
        <v>31254.7</v>
      </c>
      <c r="BD408" s="12">
        <v>34157.660000000003</v>
      </c>
      <c r="BE408" s="12">
        <v>37508.400000000001</v>
      </c>
      <c r="BF408" s="12">
        <v>41417.370000000003</v>
      </c>
      <c r="BG408" s="12">
        <v>0</v>
      </c>
      <c r="BH408" s="12">
        <v>0</v>
      </c>
      <c r="BI408" s="12">
        <v>0</v>
      </c>
      <c r="BJ408" s="12">
        <v>0</v>
      </c>
      <c r="BK408" s="12">
        <v>0</v>
      </c>
      <c r="BL408" s="12">
        <v>0</v>
      </c>
      <c r="BM408" s="12">
        <v>0</v>
      </c>
      <c r="BN408" s="12">
        <v>0</v>
      </c>
      <c r="BO408" s="12">
        <v>0</v>
      </c>
      <c r="BP408" s="12">
        <v>0</v>
      </c>
      <c r="BQ408" s="12">
        <v>0</v>
      </c>
      <c r="BR408" s="12">
        <v>0</v>
      </c>
      <c r="BS408" s="12">
        <v>0</v>
      </c>
      <c r="BT408" s="12">
        <v>0</v>
      </c>
      <c r="BU408" s="12">
        <v>0</v>
      </c>
      <c r="BV408" s="12">
        <v>0</v>
      </c>
      <c r="BW408" s="12">
        <v>0</v>
      </c>
      <c r="BX408" s="12">
        <v>0</v>
      </c>
      <c r="BY408" s="12">
        <v>0</v>
      </c>
      <c r="BZ408" s="12">
        <v>0</v>
      </c>
      <c r="CA408" s="12">
        <v>0</v>
      </c>
      <c r="CB408" s="12">
        <v>0</v>
      </c>
      <c r="CC408" s="12">
        <v>0</v>
      </c>
      <c r="CD408" s="12">
        <v>0</v>
      </c>
      <c r="CE408" s="12">
        <v>0</v>
      </c>
      <c r="CF408" s="12">
        <v>0</v>
      </c>
      <c r="CG408" s="12">
        <v>0</v>
      </c>
      <c r="CH408" s="12">
        <v>0</v>
      </c>
      <c r="CI408" s="12">
        <v>0</v>
      </c>
      <c r="CJ408" s="12">
        <v>0</v>
      </c>
      <c r="CK408" s="12">
        <v>0</v>
      </c>
      <c r="CL408" s="12">
        <v>0</v>
      </c>
      <c r="CM408" s="12">
        <v>0</v>
      </c>
      <c r="CN408" s="12">
        <v>0</v>
      </c>
      <c r="CO408" s="12">
        <v>0</v>
      </c>
      <c r="CP408" s="12">
        <v>0</v>
      </c>
      <c r="CQ408" s="12">
        <v>0</v>
      </c>
      <c r="CR408" s="12">
        <v>0</v>
      </c>
      <c r="CS408" s="12">
        <v>0</v>
      </c>
      <c r="CT408" s="12">
        <v>0</v>
      </c>
      <c r="CU408" s="12">
        <v>0</v>
      </c>
      <c r="CV408" s="12">
        <v>0</v>
      </c>
      <c r="CW408" s="12">
        <v>0</v>
      </c>
      <c r="CX408" s="12">
        <v>0</v>
      </c>
      <c r="CY408" s="12">
        <v>0</v>
      </c>
      <c r="CZ408" s="12">
        <v>0</v>
      </c>
      <c r="DA408" s="12">
        <v>0</v>
      </c>
      <c r="DB408" s="12">
        <v>0</v>
      </c>
      <c r="DC408" s="12">
        <v>0</v>
      </c>
      <c r="DD408" s="12">
        <v>0</v>
      </c>
      <c r="DE408" s="13">
        <v>0</v>
      </c>
      <c r="DF408" s="10">
        <v>0</v>
      </c>
      <c r="DG408" s="1">
        <f t="shared" si="6"/>
        <v>55</v>
      </c>
    </row>
    <row r="409" spans="1:111" ht="16.5" x14ac:dyDescent="0.35">
      <c r="A409" s="12">
        <v>26</v>
      </c>
      <c r="B409" s="11">
        <v>2</v>
      </c>
      <c r="C409" s="11">
        <v>30</v>
      </c>
      <c r="D409" s="12" t="s">
        <v>86</v>
      </c>
      <c r="E409" s="12">
        <v>53.2</v>
      </c>
      <c r="F409" s="12">
        <v>137.63</v>
      </c>
      <c r="G409" s="12">
        <v>227.87</v>
      </c>
      <c r="H409" s="12">
        <v>341.25</v>
      </c>
      <c r="I409" s="12">
        <v>462.53</v>
      </c>
      <c r="J409" s="12">
        <v>592.22</v>
      </c>
      <c r="K409" s="12">
        <v>730.89</v>
      </c>
      <c r="L409" s="12">
        <v>879.09</v>
      </c>
      <c r="M409" s="12">
        <v>1037.47</v>
      </c>
      <c r="N409" s="12">
        <v>1206.72</v>
      </c>
      <c r="O409" s="12">
        <v>1387.63</v>
      </c>
      <c r="P409" s="12">
        <v>1581.08</v>
      </c>
      <c r="Q409" s="12">
        <v>1788.02</v>
      </c>
      <c r="R409" s="12">
        <v>2009.48</v>
      </c>
      <c r="S409" s="12">
        <v>2246.5500000000002</v>
      </c>
      <c r="T409" s="12">
        <v>2500.4499999999998</v>
      </c>
      <c r="U409" s="12">
        <v>2772.44</v>
      </c>
      <c r="V409" s="12">
        <v>3063.85</v>
      </c>
      <c r="W409" s="12">
        <v>3376.02</v>
      </c>
      <c r="X409" s="12">
        <v>3710.34</v>
      </c>
      <c r="Y409" s="12">
        <v>4037.97</v>
      </c>
      <c r="Z409" s="12">
        <v>4385.54</v>
      </c>
      <c r="AA409" s="12">
        <v>4754.21</v>
      </c>
      <c r="AB409" s="12">
        <v>5145.3</v>
      </c>
      <c r="AC409" s="12">
        <v>5560.36</v>
      </c>
      <c r="AD409" s="12">
        <v>6001.17</v>
      </c>
      <c r="AE409" s="12">
        <v>6469.8</v>
      </c>
      <c r="AF409" s="12">
        <v>6968.64</v>
      </c>
      <c r="AG409" s="12">
        <v>7500.34</v>
      </c>
      <c r="AH409" s="12">
        <v>8067.89</v>
      </c>
      <c r="AI409" s="12">
        <v>8559.0400000000009</v>
      </c>
      <c r="AJ409" s="12">
        <v>9086.02</v>
      </c>
      <c r="AK409" s="12">
        <v>9652.0400000000009</v>
      </c>
      <c r="AL409" s="12">
        <v>10260.459999999999</v>
      </c>
      <c r="AM409" s="12">
        <v>10914.9</v>
      </c>
      <c r="AN409" s="12">
        <v>11619.36</v>
      </c>
      <c r="AO409" s="12">
        <v>12378.34</v>
      </c>
      <c r="AP409" s="12">
        <v>13196.98</v>
      </c>
      <c r="AQ409" s="12">
        <v>14081.25</v>
      </c>
      <c r="AR409" s="12">
        <v>15038.22</v>
      </c>
      <c r="AS409" s="12">
        <v>16076.18</v>
      </c>
      <c r="AT409" s="12">
        <v>17204.97</v>
      </c>
      <c r="AU409" s="12">
        <v>18436.349999999999</v>
      </c>
      <c r="AV409" s="12">
        <v>19782.09</v>
      </c>
      <c r="AW409" s="12">
        <v>21258.68</v>
      </c>
      <c r="AX409" s="12">
        <v>22886.44</v>
      </c>
      <c r="AY409" s="12">
        <v>24691.01</v>
      </c>
      <c r="AZ409" s="12">
        <v>26704.43</v>
      </c>
      <c r="BA409" s="12">
        <v>28966.67</v>
      </c>
      <c r="BB409" s="12">
        <v>31528.93</v>
      </c>
      <c r="BC409" s="12">
        <v>34457.360000000001</v>
      </c>
      <c r="BD409" s="12">
        <v>37837.5</v>
      </c>
      <c r="BE409" s="12">
        <v>41780.76</v>
      </c>
      <c r="BF409" s="12">
        <v>0</v>
      </c>
      <c r="BG409" s="12">
        <v>0</v>
      </c>
      <c r="BH409" s="12">
        <v>0</v>
      </c>
      <c r="BI409" s="12">
        <v>0</v>
      </c>
      <c r="BJ409" s="12">
        <v>0</v>
      </c>
      <c r="BK409" s="12">
        <v>0</v>
      </c>
      <c r="BL409" s="12">
        <v>0</v>
      </c>
      <c r="BM409" s="12">
        <v>0</v>
      </c>
      <c r="BN409" s="12">
        <v>0</v>
      </c>
      <c r="BO409" s="12">
        <v>0</v>
      </c>
      <c r="BP409" s="12">
        <v>0</v>
      </c>
      <c r="BQ409" s="12">
        <v>0</v>
      </c>
      <c r="BR409" s="12">
        <v>0</v>
      </c>
      <c r="BS409" s="12">
        <v>0</v>
      </c>
      <c r="BT409" s="12">
        <v>0</v>
      </c>
      <c r="BU409" s="12">
        <v>0</v>
      </c>
      <c r="BV409" s="12">
        <v>0</v>
      </c>
      <c r="BW409" s="12">
        <v>0</v>
      </c>
      <c r="BX409" s="12">
        <v>0</v>
      </c>
      <c r="BY409" s="12">
        <v>0</v>
      </c>
      <c r="BZ409" s="12">
        <v>0</v>
      </c>
      <c r="CA409" s="12">
        <v>0</v>
      </c>
      <c r="CB409" s="12">
        <v>0</v>
      </c>
      <c r="CC409" s="12">
        <v>0</v>
      </c>
      <c r="CD409" s="12">
        <v>0</v>
      </c>
      <c r="CE409" s="12">
        <v>0</v>
      </c>
      <c r="CF409" s="12">
        <v>0</v>
      </c>
      <c r="CG409" s="12">
        <v>0</v>
      </c>
      <c r="CH409" s="12">
        <v>0</v>
      </c>
      <c r="CI409" s="12">
        <v>0</v>
      </c>
      <c r="CJ409" s="12">
        <v>0</v>
      </c>
      <c r="CK409" s="12">
        <v>0</v>
      </c>
      <c r="CL409" s="12">
        <v>0</v>
      </c>
      <c r="CM409" s="12">
        <v>0</v>
      </c>
      <c r="CN409" s="12">
        <v>0</v>
      </c>
      <c r="CO409" s="12">
        <v>0</v>
      </c>
      <c r="CP409" s="12">
        <v>0</v>
      </c>
      <c r="CQ409" s="12">
        <v>0</v>
      </c>
      <c r="CR409" s="12">
        <v>0</v>
      </c>
      <c r="CS409" s="12">
        <v>0</v>
      </c>
      <c r="CT409" s="12">
        <v>0</v>
      </c>
      <c r="CU409" s="12">
        <v>0</v>
      </c>
      <c r="CV409" s="12">
        <v>0</v>
      </c>
      <c r="CW409" s="12">
        <v>0</v>
      </c>
      <c r="CX409" s="12">
        <v>0</v>
      </c>
      <c r="CY409" s="12">
        <v>0</v>
      </c>
      <c r="CZ409" s="12">
        <v>0</v>
      </c>
      <c r="DA409" s="12">
        <v>0</v>
      </c>
      <c r="DB409" s="12">
        <v>0</v>
      </c>
      <c r="DC409" s="12">
        <v>0</v>
      </c>
      <c r="DD409" s="12">
        <v>0</v>
      </c>
      <c r="DE409" s="13">
        <v>0</v>
      </c>
      <c r="DF409" s="10">
        <v>0</v>
      </c>
      <c r="DG409" s="1">
        <f t="shared" si="6"/>
        <v>54</v>
      </c>
    </row>
    <row r="410" spans="1:111" ht="16.5" x14ac:dyDescent="0.35">
      <c r="A410" s="12">
        <v>27</v>
      </c>
      <c r="B410" s="11">
        <v>2</v>
      </c>
      <c r="C410" s="11">
        <v>30</v>
      </c>
      <c r="D410" s="12" t="s">
        <v>86</v>
      </c>
      <c r="E410" s="12">
        <v>56.5</v>
      </c>
      <c r="F410" s="12">
        <v>146.29</v>
      </c>
      <c r="G410" s="12">
        <v>242.3</v>
      </c>
      <c r="H410" s="12">
        <v>362.99</v>
      </c>
      <c r="I410" s="12">
        <v>492.1</v>
      </c>
      <c r="J410" s="12">
        <v>630.20000000000005</v>
      </c>
      <c r="K410" s="12">
        <v>777.85</v>
      </c>
      <c r="L410" s="12">
        <v>935.68</v>
      </c>
      <c r="M410" s="12">
        <v>1104.3800000000001</v>
      </c>
      <c r="N410" s="12">
        <v>1284.74</v>
      </c>
      <c r="O410" s="12">
        <v>1477.66</v>
      </c>
      <c r="P410" s="12">
        <v>1684.08</v>
      </c>
      <c r="Q410" s="12">
        <v>1905.01</v>
      </c>
      <c r="R410" s="12">
        <v>2141.58</v>
      </c>
      <c r="S410" s="12">
        <v>2394.9899999999998</v>
      </c>
      <c r="T410" s="12">
        <v>2666.52</v>
      </c>
      <c r="U410" s="12">
        <v>2957.5</v>
      </c>
      <c r="V410" s="12">
        <v>3269.27</v>
      </c>
      <c r="W410" s="12">
        <v>3603.26</v>
      </c>
      <c r="X410" s="12">
        <v>3960.91</v>
      </c>
      <c r="Y410" s="12">
        <v>4311.4399999999996</v>
      </c>
      <c r="Z410" s="12">
        <v>4683.29</v>
      </c>
      <c r="AA410" s="12">
        <v>5077.7700000000004</v>
      </c>
      <c r="AB410" s="12">
        <v>5496.44</v>
      </c>
      <c r="AC410" s="12">
        <v>5941.1</v>
      </c>
      <c r="AD410" s="12">
        <v>6413.85</v>
      </c>
      <c r="AE410" s="12">
        <v>6917.09</v>
      </c>
      <c r="AF410" s="12">
        <v>7453.5</v>
      </c>
      <c r="AG410" s="12">
        <v>8026.07</v>
      </c>
      <c r="AH410" s="12">
        <v>8638.11</v>
      </c>
      <c r="AI410" s="12">
        <v>9169.9699999999993</v>
      </c>
      <c r="AJ410" s="12">
        <v>9741.2099999999991</v>
      </c>
      <c r="AK410" s="12">
        <v>10355.25</v>
      </c>
      <c r="AL410" s="12">
        <v>11015.74</v>
      </c>
      <c r="AM410" s="12">
        <v>11726.71</v>
      </c>
      <c r="AN410" s="12">
        <v>12492.7</v>
      </c>
      <c r="AO410" s="12">
        <v>13318.9</v>
      </c>
      <c r="AP410" s="12">
        <v>14211.35</v>
      </c>
      <c r="AQ410" s="12">
        <v>15177.16</v>
      </c>
      <c r="AR410" s="12">
        <v>16224.7</v>
      </c>
      <c r="AS410" s="12">
        <v>17363.919999999998</v>
      </c>
      <c r="AT410" s="12">
        <v>18606.68</v>
      </c>
      <c r="AU410" s="12">
        <v>19964.849999999999</v>
      </c>
      <c r="AV410" s="12">
        <v>21455.09</v>
      </c>
      <c r="AW410" s="12">
        <v>23097.88</v>
      </c>
      <c r="AX410" s="12">
        <v>24919.119999999999</v>
      </c>
      <c r="AY410" s="12">
        <v>26951.14</v>
      </c>
      <c r="AZ410" s="12">
        <v>29234.28</v>
      </c>
      <c r="BA410" s="12">
        <v>31820.22</v>
      </c>
      <c r="BB410" s="12">
        <v>34775.699999999997</v>
      </c>
      <c r="BC410" s="12">
        <v>38187.07</v>
      </c>
      <c r="BD410" s="12">
        <v>42166.77</v>
      </c>
      <c r="BE410" s="12">
        <v>0</v>
      </c>
      <c r="BF410" s="12">
        <v>0</v>
      </c>
      <c r="BG410" s="12">
        <v>0</v>
      </c>
      <c r="BH410" s="12">
        <v>0</v>
      </c>
      <c r="BI410" s="12">
        <v>0</v>
      </c>
      <c r="BJ410" s="12">
        <v>0</v>
      </c>
      <c r="BK410" s="12">
        <v>0</v>
      </c>
      <c r="BL410" s="12">
        <v>0</v>
      </c>
      <c r="BM410" s="12">
        <v>0</v>
      </c>
      <c r="BN410" s="12">
        <v>0</v>
      </c>
      <c r="BO410" s="12">
        <v>0</v>
      </c>
      <c r="BP410" s="12">
        <v>0</v>
      </c>
      <c r="BQ410" s="12">
        <v>0</v>
      </c>
      <c r="BR410" s="12">
        <v>0</v>
      </c>
      <c r="BS410" s="12">
        <v>0</v>
      </c>
      <c r="BT410" s="12">
        <v>0</v>
      </c>
      <c r="BU410" s="12">
        <v>0</v>
      </c>
      <c r="BV410" s="12">
        <v>0</v>
      </c>
      <c r="BW410" s="12">
        <v>0</v>
      </c>
      <c r="BX410" s="12">
        <v>0</v>
      </c>
      <c r="BY410" s="12">
        <v>0</v>
      </c>
      <c r="BZ410" s="12">
        <v>0</v>
      </c>
      <c r="CA410" s="12">
        <v>0</v>
      </c>
      <c r="CB410" s="12">
        <v>0</v>
      </c>
      <c r="CC410" s="12">
        <v>0</v>
      </c>
      <c r="CD410" s="12">
        <v>0</v>
      </c>
      <c r="CE410" s="12">
        <v>0</v>
      </c>
      <c r="CF410" s="12">
        <v>0</v>
      </c>
      <c r="CG410" s="12">
        <v>0</v>
      </c>
      <c r="CH410" s="12">
        <v>0</v>
      </c>
      <c r="CI410" s="12">
        <v>0</v>
      </c>
      <c r="CJ410" s="12">
        <v>0</v>
      </c>
      <c r="CK410" s="12">
        <v>0</v>
      </c>
      <c r="CL410" s="12">
        <v>0</v>
      </c>
      <c r="CM410" s="12">
        <v>0</v>
      </c>
      <c r="CN410" s="12">
        <v>0</v>
      </c>
      <c r="CO410" s="12">
        <v>0</v>
      </c>
      <c r="CP410" s="12">
        <v>0</v>
      </c>
      <c r="CQ410" s="12">
        <v>0</v>
      </c>
      <c r="CR410" s="12">
        <v>0</v>
      </c>
      <c r="CS410" s="12">
        <v>0</v>
      </c>
      <c r="CT410" s="12">
        <v>0</v>
      </c>
      <c r="CU410" s="12">
        <v>0</v>
      </c>
      <c r="CV410" s="12">
        <v>0</v>
      </c>
      <c r="CW410" s="12">
        <v>0</v>
      </c>
      <c r="CX410" s="12">
        <v>0</v>
      </c>
      <c r="CY410" s="12">
        <v>0</v>
      </c>
      <c r="CZ410" s="12">
        <v>0</v>
      </c>
      <c r="DA410" s="12">
        <v>0</v>
      </c>
      <c r="DB410" s="12">
        <v>0</v>
      </c>
      <c r="DC410" s="12">
        <v>0</v>
      </c>
      <c r="DD410" s="12">
        <v>0</v>
      </c>
      <c r="DE410" s="13">
        <v>0</v>
      </c>
      <c r="DF410" s="10">
        <v>0</v>
      </c>
      <c r="DG410" s="1">
        <f t="shared" si="6"/>
        <v>53</v>
      </c>
    </row>
    <row r="411" spans="1:111" ht="16.5" x14ac:dyDescent="0.35">
      <c r="A411" s="12">
        <v>28</v>
      </c>
      <c r="B411" s="11">
        <v>2</v>
      </c>
      <c r="C411" s="11">
        <v>30</v>
      </c>
      <c r="D411" s="12" t="s">
        <v>86</v>
      </c>
      <c r="E411" s="12">
        <v>60.05</v>
      </c>
      <c r="F411" s="12">
        <v>155.63</v>
      </c>
      <c r="G411" s="12">
        <v>257.85000000000002</v>
      </c>
      <c r="H411" s="12">
        <v>386.4</v>
      </c>
      <c r="I411" s="12">
        <v>523.95000000000005</v>
      </c>
      <c r="J411" s="12">
        <v>671.06</v>
      </c>
      <c r="K411" s="12">
        <v>828.36</v>
      </c>
      <c r="L411" s="12">
        <v>996.54</v>
      </c>
      <c r="M411" s="12">
        <v>1176.3900000000001</v>
      </c>
      <c r="N411" s="12">
        <v>1368.81</v>
      </c>
      <c r="O411" s="12">
        <v>1574.75</v>
      </c>
      <c r="P411" s="12">
        <v>1795.21</v>
      </c>
      <c r="Q411" s="12">
        <v>2031.33</v>
      </c>
      <c r="R411" s="12">
        <v>2284.31</v>
      </c>
      <c r="S411" s="12">
        <v>2555.4499999999998</v>
      </c>
      <c r="T411" s="12">
        <v>2846.06</v>
      </c>
      <c r="U411" s="12">
        <v>3157.53</v>
      </c>
      <c r="V411" s="12">
        <v>3491.26</v>
      </c>
      <c r="W411" s="12">
        <v>3848.74</v>
      </c>
      <c r="X411" s="12">
        <v>4231.53</v>
      </c>
      <c r="Y411" s="12">
        <v>4606.75</v>
      </c>
      <c r="Z411" s="12">
        <v>5004.84</v>
      </c>
      <c r="AA411" s="12">
        <v>5427.35</v>
      </c>
      <c r="AB411" s="12">
        <v>5876.11</v>
      </c>
      <c r="AC411" s="12">
        <v>6353.23</v>
      </c>
      <c r="AD411" s="12">
        <v>6861.14</v>
      </c>
      <c r="AE411" s="12">
        <v>7402.52</v>
      </c>
      <c r="AF411" s="12">
        <v>7980.43</v>
      </c>
      <c r="AG411" s="12">
        <v>8598.16</v>
      </c>
      <c r="AH411" s="12">
        <v>9259.27</v>
      </c>
      <c r="AI411" s="12">
        <v>9836.07</v>
      </c>
      <c r="AJ411" s="12">
        <v>10456.1</v>
      </c>
      <c r="AK411" s="12">
        <v>11123.02</v>
      </c>
      <c r="AL411" s="12">
        <v>11840.91</v>
      </c>
      <c r="AM411" s="12">
        <v>12614.36</v>
      </c>
      <c r="AN411" s="12">
        <v>13448.6</v>
      </c>
      <c r="AO411" s="12">
        <v>14349.74</v>
      </c>
      <c r="AP411" s="12">
        <v>15324.96</v>
      </c>
      <c r="AQ411" s="12">
        <v>16382.7</v>
      </c>
      <c r="AR411" s="12">
        <v>17533.02</v>
      </c>
      <c r="AS411" s="12">
        <v>18787.87</v>
      </c>
      <c r="AT411" s="12">
        <v>20159.28</v>
      </c>
      <c r="AU411" s="12">
        <v>21664.02</v>
      </c>
      <c r="AV411" s="12">
        <v>23322.81</v>
      </c>
      <c r="AW411" s="12">
        <v>25161.79</v>
      </c>
      <c r="AX411" s="12">
        <v>27213.599999999999</v>
      </c>
      <c r="AY411" s="12">
        <v>29518.98</v>
      </c>
      <c r="AZ411" s="12">
        <v>32130.09</v>
      </c>
      <c r="BA411" s="12">
        <v>35114.36</v>
      </c>
      <c r="BB411" s="12">
        <v>38558.949999999997</v>
      </c>
      <c r="BC411" s="12">
        <v>42577.4</v>
      </c>
      <c r="BD411" s="12">
        <v>0</v>
      </c>
      <c r="BE411" s="12">
        <v>0</v>
      </c>
      <c r="BF411" s="12">
        <v>0</v>
      </c>
      <c r="BG411" s="12">
        <v>0</v>
      </c>
      <c r="BH411" s="12">
        <v>0</v>
      </c>
      <c r="BI411" s="12">
        <v>0</v>
      </c>
      <c r="BJ411" s="12">
        <v>0</v>
      </c>
      <c r="BK411" s="12">
        <v>0</v>
      </c>
      <c r="BL411" s="12">
        <v>0</v>
      </c>
      <c r="BM411" s="12">
        <v>0</v>
      </c>
      <c r="BN411" s="12">
        <v>0</v>
      </c>
      <c r="BO411" s="12">
        <v>0</v>
      </c>
      <c r="BP411" s="12">
        <v>0</v>
      </c>
      <c r="BQ411" s="12">
        <v>0</v>
      </c>
      <c r="BR411" s="12">
        <v>0</v>
      </c>
      <c r="BS411" s="12">
        <v>0</v>
      </c>
      <c r="BT411" s="12">
        <v>0</v>
      </c>
      <c r="BU411" s="12">
        <v>0</v>
      </c>
      <c r="BV411" s="12">
        <v>0</v>
      </c>
      <c r="BW411" s="12">
        <v>0</v>
      </c>
      <c r="BX411" s="12">
        <v>0</v>
      </c>
      <c r="BY411" s="12">
        <v>0</v>
      </c>
      <c r="BZ411" s="12">
        <v>0</v>
      </c>
      <c r="CA411" s="12">
        <v>0</v>
      </c>
      <c r="CB411" s="12">
        <v>0</v>
      </c>
      <c r="CC411" s="12">
        <v>0</v>
      </c>
      <c r="CD411" s="12">
        <v>0</v>
      </c>
      <c r="CE411" s="12">
        <v>0</v>
      </c>
      <c r="CF411" s="12">
        <v>0</v>
      </c>
      <c r="CG411" s="12">
        <v>0</v>
      </c>
      <c r="CH411" s="12">
        <v>0</v>
      </c>
      <c r="CI411" s="12">
        <v>0</v>
      </c>
      <c r="CJ411" s="12">
        <v>0</v>
      </c>
      <c r="CK411" s="12">
        <v>0</v>
      </c>
      <c r="CL411" s="12">
        <v>0</v>
      </c>
      <c r="CM411" s="12">
        <v>0</v>
      </c>
      <c r="CN411" s="12">
        <v>0</v>
      </c>
      <c r="CO411" s="12">
        <v>0</v>
      </c>
      <c r="CP411" s="12">
        <v>0</v>
      </c>
      <c r="CQ411" s="12">
        <v>0</v>
      </c>
      <c r="CR411" s="12">
        <v>0</v>
      </c>
      <c r="CS411" s="12">
        <v>0</v>
      </c>
      <c r="CT411" s="12">
        <v>0</v>
      </c>
      <c r="CU411" s="12">
        <v>0</v>
      </c>
      <c r="CV411" s="12">
        <v>0</v>
      </c>
      <c r="CW411" s="12">
        <v>0</v>
      </c>
      <c r="CX411" s="12">
        <v>0</v>
      </c>
      <c r="CY411" s="12">
        <v>0</v>
      </c>
      <c r="CZ411" s="12">
        <v>0</v>
      </c>
      <c r="DA411" s="12">
        <v>0</v>
      </c>
      <c r="DB411" s="12">
        <v>0</v>
      </c>
      <c r="DC411" s="12">
        <v>0</v>
      </c>
      <c r="DD411" s="12">
        <v>0</v>
      </c>
      <c r="DE411" s="13">
        <v>0</v>
      </c>
      <c r="DF411" s="10">
        <v>0</v>
      </c>
      <c r="DG411" s="1">
        <f t="shared" si="6"/>
        <v>52</v>
      </c>
    </row>
    <row r="412" spans="1:111" ht="16.5" x14ac:dyDescent="0.35">
      <c r="A412" s="12">
        <v>29</v>
      </c>
      <c r="B412" s="11">
        <v>2</v>
      </c>
      <c r="C412" s="11">
        <v>30</v>
      </c>
      <c r="D412" s="12" t="s">
        <v>86</v>
      </c>
      <c r="E412" s="12">
        <v>63.89</v>
      </c>
      <c r="F412" s="12">
        <v>165.71</v>
      </c>
      <c r="G412" s="12">
        <v>274.62</v>
      </c>
      <c r="H412" s="12">
        <v>411.63</v>
      </c>
      <c r="I412" s="12">
        <v>558.22</v>
      </c>
      <c r="J412" s="12">
        <v>715.02</v>
      </c>
      <c r="K412" s="12">
        <v>882.71</v>
      </c>
      <c r="L412" s="12">
        <v>1062.0999999999999</v>
      </c>
      <c r="M412" s="12">
        <v>1254.06</v>
      </c>
      <c r="N412" s="12">
        <v>1459.56</v>
      </c>
      <c r="O412" s="12">
        <v>1679.61</v>
      </c>
      <c r="P412" s="12">
        <v>1915.34</v>
      </c>
      <c r="Q412" s="12">
        <v>2167.96</v>
      </c>
      <c r="R412" s="12">
        <v>2438.7600000000002</v>
      </c>
      <c r="S412" s="12">
        <v>2729.1</v>
      </c>
      <c r="T412" s="12">
        <v>3040.35</v>
      </c>
      <c r="U412" s="12">
        <v>3373.93</v>
      </c>
      <c r="V412" s="12">
        <v>3731.34</v>
      </c>
      <c r="W412" s="12">
        <v>4114.16</v>
      </c>
      <c r="X412" s="12">
        <v>4524.08</v>
      </c>
      <c r="Y412" s="12">
        <v>4926.01</v>
      </c>
      <c r="Z412" s="12">
        <v>5352.61</v>
      </c>
      <c r="AA412" s="12">
        <v>5805.73</v>
      </c>
      <c r="AB412" s="12">
        <v>6287.5</v>
      </c>
      <c r="AC412" s="12">
        <v>6800.37</v>
      </c>
      <c r="AD412" s="12">
        <v>7347.06</v>
      </c>
      <c r="AE412" s="12">
        <v>7930.62</v>
      </c>
      <c r="AF412" s="12">
        <v>8554.4</v>
      </c>
      <c r="AG412" s="12">
        <v>9221.9599999999991</v>
      </c>
      <c r="AH412" s="12">
        <v>9937.09</v>
      </c>
      <c r="AI412" s="12">
        <v>10563.49</v>
      </c>
      <c r="AJ412" s="12">
        <v>11237.26</v>
      </c>
      <c r="AK412" s="12">
        <v>11962.52</v>
      </c>
      <c r="AL412" s="12">
        <v>12743.92</v>
      </c>
      <c r="AM412" s="12">
        <v>13586.73</v>
      </c>
      <c r="AN412" s="12">
        <v>14497.12</v>
      </c>
      <c r="AO412" s="12">
        <v>15482.35</v>
      </c>
      <c r="AP412" s="12">
        <v>16550.96</v>
      </c>
      <c r="AQ412" s="12">
        <v>17713.09</v>
      </c>
      <c r="AR412" s="12">
        <v>18980.830000000002</v>
      </c>
      <c r="AS412" s="12">
        <v>20366.32</v>
      </c>
      <c r="AT412" s="12">
        <v>21886.52</v>
      </c>
      <c r="AU412" s="12">
        <v>23562.35</v>
      </c>
      <c r="AV412" s="12">
        <v>25420.22</v>
      </c>
      <c r="AW412" s="12">
        <v>27493.1</v>
      </c>
      <c r="AX412" s="12">
        <v>29822.15</v>
      </c>
      <c r="AY412" s="12">
        <v>32460.080000000002</v>
      </c>
      <c r="AZ412" s="12">
        <v>35475</v>
      </c>
      <c r="BA412" s="12">
        <v>38954.97</v>
      </c>
      <c r="BB412" s="12">
        <v>43014.69</v>
      </c>
      <c r="BC412" s="12">
        <v>0</v>
      </c>
      <c r="BD412" s="12">
        <v>0</v>
      </c>
      <c r="BE412" s="12">
        <v>0</v>
      </c>
      <c r="BF412" s="12">
        <v>0</v>
      </c>
      <c r="BG412" s="12">
        <v>0</v>
      </c>
      <c r="BH412" s="12">
        <v>0</v>
      </c>
      <c r="BI412" s="12">
        <v>0</v>
      </c>
      <c r="BJ412" s="12">
        <v>0</v>
      </c>
      <c r="BK412" s="12">
        <v>0</v>
      </c>
      <c r="BL412" s="12">
        <v>0</v>
      </c>
      <c r="BM412" s="12">
        <v>0</v>
      </c>
      <c r="BN412" s="12">
        <v>0</v>
      </c>
      <c r="BO412" s="12">
        <v>0</v>
      </c>
      <c r="BP412" s="12">
        <v>0</v>
      </c>
      <c r="BQ412" s="12">
        <v>0</v>
      </c>
      <c r="BR412" s="12">
        <v>0</v>
      </c>
      <c r="BS412" s="12">
        <v>0</v>
      </c>
      <c r="BT412" s="12">
        <v>0</v>
      </c>
      <c r="BU412" s="12">
        <v>0</v>
      </c>
      <c r="BV412" s="12">
        <v>0</v>
      </c>
      <c r="BW412" s="12">
        <v>0</v>
      </c>
      <c r="BX412" s="12">
        <v>0</v>
      </c>
      <c r="BY412" s="12">
        <v>0</v>
      </c>
      <c r="BZ412" s="12">
        <v>0</v>
      </c>
      <c r="CA412" s="12">
        <v>0</v>
      </c>
      <c r="CB412" s="12">
        <v>0</v>
      </c>
      <c r="CC412" s="12">
        <v>0</v>
      </c>
      <c r="CD412" s="12">
        <v>0</v>
      </c>
      <c r="CE412" s="12">
        <v>0</v>
      </c>
      <c r="CF412" s="12">
        <v>0</v>
      </c>
      <c r="CG412" s="12">
        <v>0</v>
      </c>
      <c r="CH412" s="12">
        <v>0</v>
      </c>
      <c r="CI412" s="12">
        <v>0</v>
      </c>
      <c r="CJ412" s="12">
        <v>0</v>
      </c>
      <c r="CK412" s="12">
        <v>0</v>
      </c>
      <c r="CL412" s="12">
        <v>0</v>
      </c>
      <c r="CM412" s="12">
        <v>0</v>
      </c>
      <c r="CN412" s="12">
        <v>0</v>
      </c>
      <c r="CO412" s="12">
        <v>0</v>
      </c>
      <c r="CP412" s="12">
        <v>0</v>
      </c>
      <c r="CQ412" s="12">
        <v>0</v>
      </c>
      <c r="CR412" s="12">
        <v>0</v>
      </c>
      <c r="CS412" s="12">
        <v>0</v>
      </c>
      <c r="CT412" s="12">
        <v>0</v>
      </c>
      <c r="CU412" s="12">
        <v>0</v>
      </c>
      <c r="CV412" s="12">
        <v>0</v>
      </c>
      <c r="CW412" s="12">
        <v>0</v>
      </c>
      <c r="CX412" s="12">
        <v>0</v>
      </c>
      <c r="CY412" s="12">
        <v>0</v>
      </c>
      <c r="CZ412" s="12">
        <v>0</v>
      </c>
      <c r="DA412" s="12">
        <v>0</v>
      </c>
      <c r="DB412" s="12">
        <v>0</v>
      </c>
      <c r="DC412" s="12">
        <v>0</v>
      </c>
      <c r="DD412" s="12">
        <v>0</v>
      </c>
      <c r="DE412" s="13">
        <v>0</v>
      </c>
      <c r="DF412" s="10">
        <v>0</v>
      </c>
      <c r="DG412" s="1">
        <f t="shared" si="6"/>
        <v>51</v>
      </c>
    </row>
    <row r="413" spans="1:111" ht="16.5" x14ac:dyDescent="0.35">
      <c r="A413" s="12">
        <v>30</v>
      </c>
      <c r="B413" s="11">
        <v>2</v>
      </c>
      <c r="C413" s="11">
        <v>30</v>
      </c>
      <c r="D413" s="12" t="s">
        <v>86</v>
      </c>
      <c r="E413" s="12">
        <v>68.040000000000006</v>
      </c>
      <c r="F413" s="12">
        <v>176.58</v>
      </c>
      <c r="G413" s="12">
        <v>292.69</v>
      </c>
      <c r="H413" s="12">
        <v>438.8</v>
      </c>
      <c r="I413" s="12">
        <v>595.13</v>
      </c>
      <c r="J413" s="12">
        <v>762.37</v>
      </c>
      <c r="K413" s="12">
        <v>941.33</v>
      </c>
      <c r="L413" s="12">
        <v>1132.8900000000001</v>
      </c>
      <c r="M413" s="12">
        <v>1338.01</v>
      </c>
      <c r="N413" s="12">
        <v>1557.7</v>
      </c>
      <c r="O413" s="12">
        <v>1793.11</v>
      </c>
      <c r="P413" s="12">
        <v>2045.44</v>
      </c>
      <c r="Q413" s="12">
        <v>2316.0100000000002</v>
      </c>
      <c r="R413" s="12">
        <v>2606.16</v>
      </c>
      <c r="S413" s="12">
        <v>2917.29</v>
      </c>
      <c r="T413" s="12">
        <v>3250.83</v>
      </c>
      <c r="U413" s="12">
        <v>3608.3</v>
      </c>
      <c r="V413" s="12">
        <v>3991.29</v>
      </c>
      <c r="W413" s="12">
        <v>4401.51</v>
      </c>
      <c r="X413" s="12">
        <v>4840.8100000000004</v>
      </c>
      <c r="Y413" s="12">
        <v>5271.79</v>
      </c>
      <c r="Z413" s="12">
        <v>5729.57</v>
      </c>
      <c r="AA413" s="12">
        <v>6216.31</v>
      </c>
      <c r="AB413" s="12">
        <v>6734.48</v>
      </c>
      <c r="AC413" s="12">
        <v>7286.82</v>
      </c>
      <c r="AD413" s="12">
        <v>7876.42</v>
      </c>
      <c r="AE413" s="12">
        <v>8506.6299999999992</v>
      </c>
      <c r="AF413" s="12">
        <v>9181.08</v>
      </c>
      <c r="AG413" s="12">
        <v>9903.57</v>
      </c>
      <c r="AH413" s="12">
        <v>10678.17</v>
      </c>
      <c r="AI413" s="12">
        <v>11359.25</v>
      </c>
      <c r="AJ413" s="12">
        <v>12092.39</v>
      </c>
      <c r="AK413" s="12">
        <v>12882.27</v>
      </c>
      <c r="AL413" s="12">
        <v>13734.23</v>
      </c>
      <c r="AM413" s="12">
        <v>14654.51</v>
      </c>
      <c r="AN413" s="12">
        <v>15650.43</v>
      </c>
      <c r="AO413" s="12">
        <v>16730.650000000001</v>
      </c>
      <c r="AP413" s="12">
        <v>17905.39</v>
      </c>
      <c r="AQ413" s="12">
        <v>19186.900000000001</v>
      </c>
      <c r="AR413" s="12">
        <v>20587.43</v>
      </c>
      <c r="AS413" s="12">
        <v>22124.13</v>
      </c>
      <c r="AT413" s="12">
        <v>23818.15</v>
      </c>
      <c r="AU413" s="12">
        <v>25696.19</v>
      </c>
      <c r="AV413" s="12">
        <v>27791.57</v>
      </c>
      <c r="AW413" s="12">
        <v>30145.91</v>
      </c>
      <c r="AX413" s="12">
        <v>32812.480000000003</v>
      </c>
      <c r="AY413" s="12">
        <v>35860.129999999997</v>
      </c>
      <c r="AZ413" s="12">
        <v>39377.879999999997</v>
      </c>
      <c r="BA413" s="12">
        <v>43481.67</v>
      </c>
      <c r="BB413" s="12">
        <v>0</v>
      </c>
      <c r="BC413" s="12">
        <v>0</v>
      </c>
      <c r="BD413" s="12">
        <v>0</v>
      </c>
      <c r="BE413" s="12">
        <v>0</v>
      </c>
      <c r="BF413" s="12">
        <v>0</v>
      </c>
      <c r="BG413" s="12">
        <v>0</v>
      </c>
      <c r="BH413" s="12">
        <v>0</v>
      </c>
      <c r="BI413" s="12">
        <v>0</v>
      </c>
      <c r="BJ413" s="12">
        <v>0</v>
      </c>
      <c r="BK413" s="12">
        <v>0</v>
      </c>
      <c r="BL413" s="12">
        <v>0</v>
      </c>
      <c r="BM413" s="12">
        <v>0</v>
      </c>
      <c r="BN413" s="12">
        <v>0</v>
      </c>
      <c r="BO413" s="12">
        <v>0</v>
      </c>
      <c r="BP413" s="12">
        <v>0</v>
      </c>
      <c r="BQ413" s="12">
        <v>0</v>
      </c>
      <c r="BR413" s="12">
        <v>0</v>
      </c>
      <c r="BS413" s="12">
        <v>0</v>
      </c>
      <c r="BT413" s="12">
        <v>0</v>
      </c>
      <c r="BU413" s="12">
        <v>0</v>
      </c>
      <c r="BV413" s="12">
        <v>0</v>
      </c>
      <c r="BW413" s="12">
        <v>0</v>
      </c>
      <c r="BX413" s="12">
        <v>0</v>
      </c>
      <c r="BY413" s="12">
        <v>0</v>
      </c>
      <c r="BZ413" s="12">
        <v>0</v>
      </c>
      <c r="CA413" s="12">
        <v>0</v>
      </c>
      <c r="CB413" s="12">
        <v>0</v>
      </c>
      <c r="CC413" s="12">
        <v>0</v>
      </c>
      <c r="CD413" s="12">
        <v>0</v>
      </c>
      <c r="CE413" s="12">
        <v>0</v>
      </c>
      <c r="CF413" s="12">
        <v>0</v>
      </c>
      <c r="CG413" s="12">
        <v>0</v>
      </c>
      <c r="CH413" s="12">
        <v>0</v>
      </c>
      <c r="CI413" s="12">
        <v>0</v>
      </c>
      <c r="CJ413" s="12">
        <v>0</v>
      </c>
      <c r="CK413" s="12">
        <v>0</v>
      </c>
      <c r="CL413" s="12">
        <v>0</v>
      </c>
      <c r="CM413" s="12">
        <v>0</v>
      </c>
      <c r="CN413" s="12">
        <v>0</v>
      </c>
      <c r="CO413" s="12">
        <v>0</v>
      </c>
      <c r="CP413" s="12">
        <v>0</v>
      </c>
      <c r="CQ413" s="12">
        <v>0</v>
      </c>
      <c r="CR413" s="12">
        <v>0</v>
      </c>
      <c r="CS413" s="12">
        <v>0</v>
      </c>
      <c r="CT413" s="12">
        <v>0</v>
      </c>
      <c r="CU413" s="12">
        <v>0</v>
      </c>
      <c r="CV413" s="12">
        <v>0</v>
      </c>
      <c r="CW413" s="12">
        <v>0</v>
      </c>
      <c r="CX413" s="12">
        <v>0</v>
      </c>
      <c r="CY413" s="12">
        <v>0</v>
      </c>
      <c r="CZ413" s="12">
        <v>0</v>
      </c>
      <c r="DA413" s="12">
        <v>0</v>
      </c>
      <c r="DB413" s="12">
        <v>0</v>
      </c>
      <c r="DC413" s="12">
        <v>0</v>
      </c>
      <c r="DD413" s="12">
        <v>0</v>
      </c>
      <c r="DE413" s="13">
        <v>0</v>
      </c>
      <c r="DF413" s="10">
        <v>0</v>
      </c>
      <c r="DG413" s="1">
        <f t="shared" si="6"/>
        <v>50</v>
      </c>
    </row>
    <row r="414" spans="1:111" ht="16.5" x14ac:dyDescent="0.35">
      <c r="A414" s="12">
        <v>31</v>
      </c>
      <c r="B414" s="11">
        <v>2</v>
      </c>
      <c r="C414" s="11">
        <v>30</v>
      </c>
      <c r="D414" s="12" t="s">
        <v>86</v>
      </c>
      <c r="E414" s="12">
        <v>72.510000000000005</v>
      </c>
      <c r="F414" s="12">
        <v>188.31</v>
      </c>
      <c r="G414" s="12">
        <v>312.16000000000003</v>
      </c>
      <c r="H414" s="12">
        <v>468.06</v>
      </c>
      <c r="I414" s="12">
        <v>634.9</v>
      </c>
      <c r="J414" s="12">
        <v>813.47</v>
      </c>
      <c r="K414" s="12">
        <v>1004.68</v>
      </c>
      <c r="L414" s="12">
        <v>1209.48</v>
      </c>
      <c r="M414" s="12">
        <v>1428.89</v>
      </c>
      <c r="N414" s="12">
        <v>1664.05</v>
      </c>
      <c r="O414" s="12">
        <v>1916.18</v>
      </c>
      <c r="P414" s="12">
        <v>2186.6</v>
      </c>
      <c r="Q414" s="12">
        <v>2476.6799999999998</v>
      </c>
      <c r="R414" s="12">
        <v>2787.8</v>
      </c>
      <c r="S414" s="12">
        <v>3121.43</v>
      </c>
      <c r="T414" s="12">
        <v>3479.09</v>
      </c>
      <c r="U414" s="12">
        <v>3862.41</v>
      </c>
      <c r="V414" s="12">
        <v>4273.09</v>
      </c>
      <c r="W414" s="12">
        <v>4713.01</v>
      </c>
      <c r="X414" s="12">
        <v>5184.3</v>
      </c>
      <c r="Y414" s="12">
        <v>5647.08</v>
      </c>
      <c r="Z414" s="12">
        <v>6139.14</v>
      </c>
      <c r="AA414" s="12">
        <v>6662.98</v>
      </c>
      <c r="AB414" s="12">
        <v>7221.37</v>
      </c>
      <c r="AC414" s="12">
        <v>7817.42</v>
      </c>
      <c r="AD414" s="12">
        <v>8454.52</v>
      </c>
      <c r="AE414" s="12">
        <v>9136.31</v>
      </c>
      <c r="AF414" s="12">
        <v>9866.65</v>
      </c>
      <c r="AG414" s="12">
        <v>10649.64</v>
      </c>
      <c r="AH414" s="12">
        <v>11489.71</v>
      </c>
      <c r="AI414" s="12">
        <v>12231.27</v>
      </c>
      <c r="AJ414" s="12">
        <v>13030.22</v>
      </c>
      <c r="AK414" s="12">
        <v>13891.96</v>
      </c>
      <c r="AL414" s="12">
        <v>14822.81</v>
      </c>
      <c r="AM414" s="12">
        <v>15830.17</v>
      </c>
      <c r="AN414" s="12">
        <v>16922.79</v>
      </c>
      <c r="AO414" s="12">
        <v>18111.03</v>
      </c>
      <c r="AP414" s="12">
        <v>19407.25</v>
      </c>
      <c r="AQ414" s="12">
        <v>20823.87</v>
      </c>
      <c r="AR414" s="12">
        <v>22378.22</v>
      </c>
      <c r="AS414" s="12">
        <v>24091.7</v>
      </c>
      <c r="AT414" s="12">
        <v>25991.3</v>
      </c>
      <c r="AU414" s="12">
        <v>28110.75</v>
      </c>
      <c r="AV414" s="12">
        <v>30492.13</v>
      </c>
      <c r="AW414" s="12">
        <v>33189.32</v>
      </c>
      <c r="AX414" s="12">
        <v>36271.97</v>
      </c>
      <c r="AY414" s="12">
        <v>39830.120000000003</v>
      </c>
      <c r="AZ414" s="12">
        <v>43981.05</v>
      </c>
      <c r="BA414" s="12">
        <v>0</v>
      </c>
      <c r="BB414" s="12">
        <v>0</v>
      </c>
      <c r="BC414" s="12">
        <v>0</v>
      </c>
      <c r="BD414" s="12">
        <v>0</v>
      </c>
      <c r="BE414" s="12">
        <v>0</v>
      </c>
      <c r="BF414" s="12">
        <v>0</v>
      </c>
      <c r="BG414" s="12">
        <v>0</v>
      </c>
      <c r="BH414" s="12">
        <v>0</v>
      </c>
      <c r="BI414" s="12">
        <v>0</v>
      </c>
      <c r="BJ414" s="12">
        <v>0</v>
      </c>
      <c r="BK414" s="12">
        <v>0</v>
      </c>
      <c r="BL414" s="12">
        <v>0</v>
      </c>
      <c r="BM414" s="12">
        <v>0</v>
      </c>
      <c r="BN414" s="12">
        <v>0</v>
      </c>
      <c r="BO414" s="12">
        <v>0</v>
      </c>
      <c r="BP414" s="12">
        <v>0</v>
      </c>
      <c r="BQ414" s="12">
        <v>0</v>
      </c>
      <c r="BR414" s="12">
        <v>0</v>
      </c>
      <c r="BS414" s="12">
        <v>0</v>
      </c>
      <c r="BT414" s="12">
        <v>0</v>
      </c>
      <c r="BU414" s="12">
        <v>0</v>
      </c>
      <c r="BV414" s="12">
        <v>0</v>
      </c>
      <c r="BW414" s="12">
        <v>0</v>
      </c>
      <c r="BX414" s="12">
        <v>0</v>
      </c>
      <c r="BY414" s="12">
        <v>0</v>
      </c>
      <c r="BZ414" s="12">
        <v>0</v>
      </c>
      <c r="CA414" s="12">
        <v>0</v>
      </c>
      <c r="CB414" s="12">
        <v>0</v>
      </c>
      <c r="CC414" s="12">
        <v>0</v>
      </c>
      <c r="CD414" s="12">
        <v>0</v>
      </c>
      <c r="CE414" s="12">
        <v>0</v>
      </c>
      <c r="CF414" s="12">
        <v>0</v>
      </c>
      <c r="CG414" s="12">
        <v>0</v>
      </c>
      <c r="CH414" s="12">
        <v>0</v>
      </c>
      <c r="CI414" s="12">
        <v>0</v>
      </c>
      <c r="CJ414" s="12">
        <v>0</v>
      </c>
      <c r="CK414" s="12">
        <v>0</v>
      </c>
      <c r="CL414" s="12">
        <v>0</v>
      </c>
      <c r="CM414" s="12">
        <v>0</v>
      </c>
      <c r="CN414" s="12">
        <v>0</v>
      </c>
      <c r="CO414" s="12">
        <v>0</v>
      </c>
      <c r="CP414" s="12">
        <v>0</v>
      </c>
      <c r="CQ414" s="12">
        <v>0</v>
      </c>
      <c r="CR414" s="12">
        <v>0</v>
      </c>
      <c r="CS414" s="12">
        <v>0</v>
      </c>
      <c r="CT414" s="12">
        <v>0</v>
      </c>
      <c r="CU414" s="12">
        <v>0</v>
      </c>
      <c r="CV414" s="12">
        <v>0</v>
      </c>
      <c r="CW414" s="12">
        <v>0</v>
      </c>
      <c r="CX414" s="12">
        <v>0</v>
      </c>
      <c r="CY414" s="12">
        <v>0</v>
      </c>
      <c r="CZ414" s="12">
        <v>0</v>
      </c>
      <c r="DA414" s="12">
        <v>0</v>
      </c>
      <c r="DB414" s="12">
        <v>0</v>
      </c>
      <c r="DC414" s="12">
        <v>0</v>
      </c>
      <c r="DD414" s="12">
        <v>0</v>
      </c>
      <c r="DE414" s="13">
        <v>0</v>
      </c>
      <c r="DF414" s="10">
        <v>0</v>
      </c>
      <c r="DG414" s="1">
        <f t="shared" si="6"/>
        <v>49</v>
      </c>
    </row>
    <row r="415" spans="1:111" ht="16.5" x14ac:dyDescent="0.35">
      <c r="A415" s="12">
        <v>32</v>
      </c>
      <c r="B415" s="11">
        <v>2</v>
      </c>
      <c r="C415" s="11">
        <v>30</v>
      </c>
      <c r="D415" s="12" t="s">
        <v>86</v>
      </c>
      <c r="E415" s="12">
        <v>77.319999999999993</v>
      </c>
      <c r="F415" s="12">
        <v>200.93</v>
      </c>
      <c r="G415" s="12">
        <v>333.11</v>
      </c>
      <c r="H415" s="12">
        <v>499.59</v>
      </c>
      <c r="I415" s="12">
        <v>677.84</v>
      </c>
      <c r="J415" s="12">
        <v>868.76</v>
      </c>
      <c r="K415" s="12">
        <v>1073.3</v>
      </c>
      <c r="L415" s="12">
        <v>1292.51</v>
      </c>
      <c r="M415" s="12">
        <v>1527.51</v>
      </c>
      <c r="N415" s="12">
        <v>1779.54</v>
      </c>
      <c r="O415" s="12">
        <v>2049.92</v>
      </c>
      <c r="P415" s="12">
        <v>2340.0300000000002</v>
      </c>
      <c r="Q415" s="12">
        <v>2651.27</v>
      </c>
      <c r="R415" s="12">
        <v>2985.13</v>
      </c>
      <c r="S415" s="12">
        <v>3343.14</v>
      </c>
      <c r="T415" s="12">
        <v>3726.95</v>
      </c>
      <c r="U415" s="12">
        <v>4138.29</v>
      </c>
      <c r="V415" s="12">
        <v>4579.0200000000004</v>
      </c>
      <c r="W415" s="12">
        <v>5051.3100000000004</v>
      </c>
      <c r="X415" s="12">
        <v>5557.62</v>
      </c>
      <c r="Y415" s="12">
        <v>6055.4</v>
      </c>
      <c r="Z415" s="12">
        <v>6585.33</v>
      </c>
      <c r="AA415" s="12">
        <v>7150.2</v>
      </c>
      <c r="AB415" s="12">
        <v>7753.17</v>
      </c>
      <c r="AC415" s="12">
        <v>8397.64</v>
      </c>
      <c r="AD415" s="12">
        <v>9087.2900000000009</v>
      </c>
      <c r="AE415" s="12">
        <v>9826.0300000000007</v>
      </c>
      <c r="AF415" s="12">
        <v>10618.01</v>
      </c>
      <c r="AG415" s="12">
        <v>11467.69</v>
      </c>
      <c r="AH415" s="12">
        <v>12380</v>
      </c>
      <c r="AI415" s="12">
        <v>13188.67</v>
      </c>
      <c r="AJ415" s="12">
        <v>14060.89</v>
      </c>
      <c r="AK415" s="12">
        <v>15003.05</v>
      </c>
      <c r="AL415" s="12">
        <v>16022.67</v>
      </c>
      <c r="AM415" s="12">
        <v>17128.57</v>
      </c>
      <c r="AN415" s="12">
        <v>18331.259999999998</v>
      </c>
      <c r="AO415" s="12">
        <v>19643.240000000002</v>
      </c>
      <c r="AP415" s="12">
        <v>21077.08</v>
      </c>
      <c r="AQ415" s="12">
        <v>22650.34</v>
      </c>
      <c r="AR415" s="12">
        <v>24384.65</v>
      </c>
      <c r="AS415" s="12">
        <v>26307.35</v>
      </c>
      <c r="AT415" s="12">
        <v>28452.57</v>
      </c>
      <c r="AU415" s="12">
        <v>30862.91</v>
      </c>
      <c r="AV415" s="12">
        <v>33592.9</v>
      </c>
      <c r="AW415" s="12">
        <v>36713.03</v>
      </c>
      <c r="AX415" s="12">
        <v>40314.449999999997</v>
      </c>
      <c r="AY415" s="12">
        <v>44515.85</v>
      </c>
      <c r="AZ415" s="12">
        <v>0</v>
      </c>
      <c r="BA415" s="12">
        <v>0</v>
      </c>
      <c r="BB415" s="12">
        <v>0</v>
      </c>
      <c r="BC415" s="12">
        <v>0</v>
      </c>
      <c r="BD415" s="12">
        <v>0</v>
      </c>
      <c r="BE415" s="12">
        <v>0</v>
      </c>
      <c r="BF415" s="12">
        <v>0</v>
      </c>
      <c r="BG415" s="12">
        <v>0</v>
      </c>
      <c r="BH415" s="12">
        <v>0</v>
      </c>
      <c r="BI415" s="12">
        <v>0</v>
      </c>
      <c r="BJ415" s="12">
        <v>0</v>
      </c>
      <c r="BK415" s="12">
        <v>0</v>
      </c>
      <c r="BL415" s="12">
        <v>0</v>
      </c>
      <c r="BM415" s="12">
        <v>0</v>
      </c>
      <c r="BN415" s="12">
        <v>0</v>
      </c>
      <c r="BO415" s="12">
        <v>0</v>
      </c>
      <c r="BP415" s="12">
        <v>0</v>
      </c>
      <c r="BQ415" s="12">
        <v>0</v>
      </c>
      <c r="BR415" s="12">
        <v>0</v>
      </c>
      <c r="BS415" s="12">
        <v>0</v>
      </c>
      <c r="BT415" s="12">
        <v>0</v>
      </c>
      <c r="BU415" s="12">
        <v>0</v>
      </c>
      <c r="BV415" s="12">
        <v>0</v>
      </c>
      <c r="BW415" s="12">
        <v>0</v>
      </c>
      <c r="BX415" s="12">
        <v>0</v>
      </c>
      <c r="BY415" s="12">
        <v>0</v>
      </c>
      <c r="BZ415" s="12">
        <v>0</v>
      </c>
      <c r="CA415" s="12">
        <v>0</v>
      </c>
      <c r="CB415" s="12">
        <v>0</v>
      </c>
      <c r="CC415" s="12">
        <v>0</v>
      </c>
      <c r="CD415" s="12">
        <v>0</v>
      </c>
      <c r="CE415" s="12">
        <v>0</v>
      </c>
      <c r="CF415" s="12">
        <v>0</v>
      </c>
      <c r="CG415" s="12">
        <v>0</v>
      </c>
      <c r="CH415" s="12">
        <v>0</v>
      </c>
      <c r="CI415" s="12">
        <v>0</v>
      </c>
      <c r="CJ415" s="12">
        <v>0</v>
      </c>
      <c r="CK415" s="12">
        <v>0</v>
      </c>
      <c r="CL415" s="12">
        <v>0</v>
      </c>
      <c r="CM415" s="12">
        <v>0</v>
      </c>
      <c r="CN415" s="12">
        <v>0</v>
      </c>
      <c r="CO415" s="12">
        <v>0</v>
      </c>
      <c r="CP415" s="12">
        <v>0</v>
      </c>
      <c r="CQ415" s="12">
        <v>0</v>
      </c>
      <c r="CR415" s="12">
        <v>0</v>
      </c>
      <c r="CS415" s="12">
        <v>0</v>
      </c>
      <c r="CT415" s="12">
        <v>0</v>
      </c>
      <c r="CU415" s="12">
        <v>0</v>
      </c>
      <c r="CV415" s="12">
        <v>0</v>
      </c>
      <c r="CW415" s="12">
        <v>0</v>
      </c>
      <c r="CX415" s="12">
        <v>0</v>
      </c>
      <c r="CY415" s="12">
        <v>0</v>
      </c>
      <c r="CZ415" s="12">
        <v>0</v>
      </c>
      <c r="DA415" s="12">
        <v>0</v>
      </c>
      <c r="DB415" s="12">
        <v>0</v>
      </c>
      <c r="DC415" s="12">
        <v>0</v>
      </c>
      <c r="DD415" s="12">
        <v>0</v>
      </c>
      <c r="DE415" s="13">
        <v>0</v>
      </c>
      <c r="DF415" s="10">
        <v>0</v>
      </c>
      <c r="DG415" s="1">
        <f t="shared" si="6"/>
        <v>48</v>
      </c>
    </row>
    <row r="416" spans="1:111" ht="16.5" x14ac:dyDescent="0.35">
      <c r="A416" s="12">
        <v>33</v>
      </c>
      <c r="B416" s="11">
        <v>2</v>
      </c>
      <c r="C416" s="11">
        <v>30</v>
      </c>
      <c r="D416" s="12" t="s">
        <v>86</v>
      </c>
      <c r="E416" s="12">
        <v>82.49</v>
      </c>
      <c r="F416" s="12">
        <v>214.5</v>
      </c>
      <c r="G416" s="12">
        <v>355.69</v>
      </c>
      <c r="H416" s="12">
        <v>533.66999999999996</v>
      </c>
      <c r="I416" s="12">
        <v>724.37</v>
      </c>
      <c r="J416" s="12">
        <v>928.74</v>
      </c>
      <c r="K416" s="12">
        <v>1147.83</v>
      </c>
      <c r="L416" s="12">
        <v>1382.76</v>
      </c>
      <c r="M416" s="12">
        <v>1634.79</v>
      </c>
      <c r="N416" s="12">
        <v>1905.24</v>
      </c>
      <c r="O416" s="12">
        <v>2195.52</v>
      </c>
      <c r="P416" s="12">
        <v>2507.0300000000002</v>
      </c>
      <c r="Q416" s="12">
        <v>2841.27</v>
      </c>
      <c r="R416" s="12">
        <v>3199.81</v>
      </c>
      <c r="S416" s="12">
        <v>3584.3</v>
      </c>
      <c r="T416" s="12">
        <v>3996.49</v>
      </c>
      <c r="U416" s="12">
        <v>4438.2700000000004</v>
      </c>
      <c r="V416" s="12">
        <v>4911.8</v>
      </c>
      <c r="W416" s="12">
        <v>5419.58</v>
      </c>
      <c r="X416" s="12">
        <v>5964.46</v>
      </c>
      <c r="Y416" s="12">
        <v>6500.94</v>
      </c>
      <c r="Z416" s="12">
        <v>7072.8</v>
      </c>
      <c r="AA416" s="12">
        <v>7683.19</v>
      </c>
      <c r="AB416" s="12">
        <v>8335.58</v>
      </c>
      <c r="AC416" s="12">
        <v>9033.68</v>
      </c>
      <c r="AD416" s="12">
        <v>9781.43</v>
      </c>
      <c r="AE416" s="12">
        <v>10583.03</v>
      </c>
      <c r="AF416" s="12">
        <v>11443.02</v>
      </c>
      <c r="AG416" s="12">
        <v>12366.4</v>
      </c>
      <c r="AH416" s="12">
        <v>13358.71</v>
      </c>
      <c r="AI416" s="12">
        <v>14242.17</v>
      </c>
      <c r="AJ416" s="12">
        <v>15196.49</v>
      </c>
      <c r="AK416" s="12">
        <v>16229.25</v>
      </c>
      <c r="AL416" s="12">
        <v>17349.41</v>
      </c>
      <c r="AM416" s="12">
        <v>18567.599999999999</v>
      </c>
      <c r="AN416" s="12">
        <v>19896.5</v>
      </c>
      <c r="AO416" s="12">
        <v>21348.83</v>
      </c>
      <c r="AP416" s="12">
        <v>22942.37</v>
      </c>
      <c r="AQ416" s="12">
        <v>24699.040000000001</v>
      </c>
      <c r="AR416" s="12">
        <v>26646.53</v>
      </c>
      <c r="AS416" s="12">
        <v>28819.41</v>
      </c>
      <c r="AT416" s="12">
        <v>31260.82</v>
      </c>
      <c r="AU416" s="12">
        <v>34026.01</v>
      </c>
      <c r="AV416" s="12">
        <v>37186.370000000003</v>
      </c>
      <c r="AW416" s="12">
        <v>40834.22</v>
      </c>
      <c r="AX416" s="12">
        <v>45089.79</v>
      </c>
      <c r="AY416" s="12">
        <v>0</v>
      </c>
      <c r="AZ416" s="12">
        <v>0</v>
      </c>
      <c r="BA416" s="12">
        <v>0</v>
      </c>
      <c r="BB416" s="12">
        <v>0</v>
      </c>
      <c r="BC416" s="12">
        <v>0</v>
      </c>
      <c r="BD416" s="12">
        <v>0</v>
      </c>
      <c r="BE416" s="12">
        <v>0</v>
      </c>
      <c r="BF416" s="12">
        <v>0</v>
      </c>
      <c r="BG416" s="12">
        <v>0</v>
      </c>
      <c r="BH416" s="12">
        <v>0</v>
      </c>
      <c r="BI416" s="12">
        <v>0</v>
      </c>
      <c r="BJ416" s="12">
        <v>0</v>
      </c>
      <c r="BK416" s="12">
        <v>0</v>
      </c>
      <c r="BL416" s="12">
        <v>0</v>
      </c>
      <c r="BM416" s="12">
        <v>0</v>
      </c>
      <c r="BN416" s="12">
        <v>0</v>
      </c>
      <c r="BO416" s="12">
        <v>0</v>
      </c>
      <c r="BP416" s="12">
        <v>0</v>
      </c>
      <c r="BQ416" s="12">
        <v>0</v>
      </c>
      <c r="BR416" s="12">
        <v>0</v>
      </c>
      <c r="BS416" s="12">
        <v>0</v>
      </c>
      <c r="BT416" s="12">
        <v>0</v>
      </c>
      <c r="BU416" s="12">
        <v>0</v>
      </c>
      <c r="BV416" s="12">
        <v>0</v>
      </c>
      <c r="BW416" s="12">
        <v>0</v>
      </c>
      <c r="BX416" s="12">
        <v>0</v>
      </c>
      <c r="BY416" s="12">
        <v>0</v>
      </c>
      <c r="BZ416" s="12">
        <v>0</v>
      </c>
      <c r="CA416" s="12">
        <v>0</v>
      </c>
      <c r="CB416" s="12">
        <v>0</v>
      </c>
      <c r="CC416" s="12">
        <v>0</v>
      </c>
      <c r="CD416" s="12">
        <v>0</v>
      </c>
      <c r="CE416" s="12">
        <v>0</v>
      </c>
      <c r="CF416" s="12">
        <v>0</v>
      </c>
      <c r="CG416" s="12">
        <v>0</v>
      </c>
      <c r="CH416" s="12">
        <v>0</v>
      </c>
      <c r="CI416" s="12">
        <v>0</v>
      </c>
      <c r="CJ416" s="12">
        <v>0</v>
      </c>
      <c r="CK416" s="12">
        <v>0</v>
      </c>
      <c r="CL416" s="12">
        <v>0</v>
      </c>
      <c r="CM416" s="12">
        <v>0</v>
      </c>
      <c r="CN416" s="12">
        <v>0</v>
      </c>
      <c r="CO416" s="12">
        <v>0</v>
      </c>
      <c r="CP416" s="12">
        <v>0</v>
      </c>
      <c r="CQ416" s="12">
        <v>0</v>
      </c>
      <c r="CR416" s="12">
        <v>0</v>
      </c>
      <c r="CS416" s="12">
        <v>0</v>
      </c>
      <c r="CT416" s="12">
        <v>0</v>
      </c>
      <c r="CU416" s="12">
        <v>0</v>
      </c>
      <c r="CV416" s="12">
        <v>0</v>
      </c>
      <c r="CW416" s="12">
        <v>0</v>
      </c>
      <c r="CX416" s="12">
        <v>0</v>
      </c>
      <c r="CY416" s="12">
        <v>0</v>
      </c>
      <c r="CZ416" s="12">
        <v>0</v>
      </c>
      <c r="DA416" s="12">
        <v>0</v>
      </c>
      <c r="DB416" s="12">
        <v>0</v>
      </c>
      <c r="DC416" s="12">
        <v>0</v>
      </c>
      <c r="DD416" s="12">
        <v>0</v>
      </c>
      <c r="DE416" s="13">
        <v>0</v>
      </c>
      <c r="DF416" s="10">
        <v>0</v>
      </c>
      <c r="DG416" s="1">
        <f t="shared" si="6"/>
        <v>47</v>
      </c>
    </row>
    <row r="417" spans="1:111" ht="16.5" x14ac:dyDescent="0.35">
      <c r="A417" s="12">
        <v>34</v>
      </c>
      <c r="B417" s="11">
        <v>2</v>
      </c>
      <c r="C417" s="11">
        <v>30</v>
      </c>
      <c r="D417" s="12" t="s">
        <v>86</v>
      </c>
      <c r="E417" s="12">
        <v>88.03</v>
      </c>
      <c r="F417" s="12">
        <v>229.14</v>
      </c>
      <c r="G417" s="12">
        <v>380.14</v>
      </c>
      <c r="H417" s="12">
        <v>570.69000000000005</v>
      </c>
      <c r="I417" s="12">
        <v>774.97</v>
      </c>
      <c r="J417" s="12">
        <v>994.03</v>
      </c>
      <c r="K417" s="12">
        <v>1229</v>
      </c>
      <c r="L417" s="12">
        <v>1481.14</v>
      </c>
      <c r="M417" s="12">
        <v>1751.8</v>
      </c>
      <c r="N417" s="12">
        <v>2042.38</v>
      </c>
      <c r="O417" s="12">
        <v>2354.31</v>
      </c>
      <c r="P417" s="12">
        <v>2689.12</v>
      </c>
      <c r="Q417" s="12">
        <v>3048.36</v>
      </c>
      <c r="R417" s="12">
        <v>3433.74</v>
      </c>
      <c r="S417" s="12">
        <v>3847.02</v>
      </c>
      <c r="T417" s="12">
        <v>4290.1000000000004</v>
      </c>
      <c r="U417" s="12">
        <v>4765.1400000000003</v>
      </c>
      <c r="V417" s="12">
        <v>5274.67</v>
      </c>
      <c r="W417" s="12">
        <v>5821.56</v>
      </c>
      <c r="X417" s="12">
        <v>6409.1</v>
      </c>
      <c r="Y417" s="12">
        <v>6988.47</v>
      </c>
      <c r="Z417" s="12">
        <v>7606.87</v>
      </c>
      <c r="AA417" s="12">
        <v>8267.7900000000009</v>
      </c>
      <c r="AB417" s="12">
        <v>8974.9699999999993</v>
      </c>
      <c r="AC417" s="12">
        <v>9732.4</v>
      </c>
      <c r="AD417" s="12">
        <v>10544.33</v>
      </c>
      <c r="AE417" s="12">
        <v>11415.39</v>
      </c>
      <c r="AF417" s="12">
        <v>12350.64</v>
      </c>
      <c r="AG417" s="12">
        <v>13355.75</v>
      </c>
      <c r="AH417" s="12">
        <v>14437</v>
      </c>
      <c r="AI417" s="12">
        <v>15404.36</v>
      </c>
      <c r="AJ417" s="12">
        <v>16451.25</v>
      </c>
      <c r="AK417" s="12">
        <v>17586.740000000002</v>
      </c>
      <c r="AL417" s="12">
        <v>18821.59</v>
      </c>
      <c r="AM417" s="12">
        <v>20168.669999999998</v>
      </c>
      <c r="AN417" s="12">
        <v>21640.86</v>
      </c>
      <c r="AO417" s="12">
        <v>23256.2</v>
      </c>
      <c r="AP417" s="12">
        <v>25036.9</v>
      </c>
      <c r="AQ417" s="12">
        <v>27011.040000000001</v>
      </c>
      <c r="AR417" s="12">
        <v>29213.64</v>
      </c>
      <c r="AS417" s="12">
        <v>31688.45</v>
      </c>
      <c r="AT417" s="12">
        <v>34491.46</v>
      </c>
      <c r="AU417" s="12">
        <v>37695.06</v>
      </c>
      <c r="AV417" s="12">
        <v>41392.81</v>
      </c>
      <c r="AW417" s="12">
        <v>45706.59</v>
      </c>
      <c r="AX417" s="12">
        <v>0</v>
      </c>
      <c r="AY417" s="12">
        <v>0</v>
      </c>
      <c r="AZ417" s="12">
        <v>0</v>
      </c>
      <c r="BA417" s="12">
        <v>0</v>
      </c>
      <c r="BB417" s="12">
        <v>0</v>
      </c>
      <c r="BC417" s="12">
        <v>0</v>
      </c>
      <c r="BD417" s="12">
        <v>0</v>
      </c>
      <c r="BE417" s="12">
        <v>0</v>
      </c>
      <c r="BF417" s="12">
        <v>0</v>
      </c>
      <c r="BG417" s="12">
        <v>0</v>
      </c>
      <c r="BH417" s="12">
        <v>0</v>
      </c>
      <c r="BI417" s="12">
        <v>0</v>
      </c>
      <c r="BJ417" s="12">
        <v>0</v>
      </c>
      <c r="BK417" s="12">
        <v>0</v>
      </c>
      <c r="BL417" s="12">
        <v>0</v>
      </c>
      <c r="BM417" s="12">
        <v>0</v>
      </c>
      <c r="BN417" s="12">
        <v>0</v>
      </c>
      <c r="BO417" s="12">
        <v>0</v>
      </c>
      <c r="BP417" s="12">
        <v>0</v>
      </c>
      <c r="BQ417" s="12">
        <v>0</v>
      </c>
      <c r="BR417" s="12">
        <v>0</v>
      </c>
      <c r="BS417" s="12">
        <v>0</v>
      </c>
      <c r="BT417" s="12">
        <v>0</v>
      </c>
      <c r="BU417" s="12">
        <v>0</v>
      </c>
      <c r="BV417" s="12">
        <v>0</v>
      </c>
      <c r="BW417" s="12">
        <v>0</v>
      </c>
      <c r="BX417" s="12">
        <v>0</v>
      </c>
      <c r="BY417" s="12">
        <v>0</v>
      </c>
      <c r="BZ417" s="12">
        <v>0</v>
      </c>
      <c r="CA417" s="12">
        <v>0</v>
      </c>
      <c r="CB417" s="12">
        <v>0</v>
      </c>
      <c r="CC417" s="12">
        <v>0</v>
      </c>
      <c r="CD417" s="12">
        <v>0</v>
      </c>
      <c r="CE417" s="12">
        <v>0</v>
      </c>
      <c r="CF417" s="12">
        <v>0</v>
      </c>
      <c r="CG417" s="12">
        <v>0</v>
      </c>
      <c r="CH417" s="12">
        <v>0</v>
      </c>
      <c r="CI417" s="12">
        <v>0</v>
      </c>
      <c r="CJ417" s="12">
        <v>0</v>
      </c>
      <c r="CK417" s="12">
        <v>0</v>
      </c>
      <c r="CL417" s="12">
        <v>0</v>
      </c>
      <c r="CM417" s="12">
        <v>0</v>
      </c>
      <c r="CN417" s="12">
        <v>0</v>
      </c>
      <c r="CO417" s="12">
        <v>0</v>
      </c>
      <c r="CP417" s="12">
        <v>0</v>
      </c>
      <c r="CQ417" s="12">
        <v>0</v>
      </c>
      <c r="CR417" s="12">
        <v>0</v>
      </c>
      <c r="CS417" s="12">
        <v>0</v>
      </c>
      <c r="CT417" s="12">
        <v>0</v>
      </c>
      <c r="CU417" s="12">
        <v>0</v>
      </c>
      <c r="CV417" s="12">
        <v>0</v>
      </c>
      <c r="CW417" s="12">
        <v>0</v>
      </c>
      <c r="CX417" s="12">
        <v>0</v>
      </c>
      <c r="CY417" s="12">
        <v>0</v>
      </c>
      <c r="CZ417" s="12">
        <v>0</v>
      </c>
      <c r="DA417" s="12">
        <v>0</v>
      </c>
      <c r="DB417" s="12">
        <v>0</v>
      </c>
      <c r="DC417" s="12">
        <v>0</v>
      </c>
      <c r="DD417" s="12">
        <v>0</v>
      </c>
      <c r="DE417" s="13">
        <v>0</v>
      </c>
      <c r="DF417" s="10">
        <v>0</v>
      </c>
      <c r="DG417" s="1">
        <f t="shared" si="6"/>
        <v>46</v>
      </c>
    </row>
    <row r="418" spans="1:111" ht="16.5" x14ac:dyDescent="0.35">
      <c r="A418" s="12">
        <v>35</v>
      </c>
      <c r="B418" s="11">
        <v>2</v>
      </c>
      <c r="C418" s="11">
        <v>30</v>
      </c>
      <c r="D418" s="12" t="s">
        <v>86</v>
      </c>
      <c r="E418" s="12">
        <v>94.02</v>
      </c>
      <c r="F418" s="12">
        <v>245.05</v>
      </c>
      <c r="G418" s="12">
        <v>406.79</v>
      </c>
      <c r="H418" s="12">
        <v>611.08000000000004</v>
      </c>
      <c r="I418" s="12">
        <v>830.2</v>
      </c>
      <c r="J418" s="12">
        <v>1065.32</v>
      </c>
      <c r="K418" s="12">
        <v>1317.7</v>
      </c>
      <c r="L418" s="12">
        <v>1588.7</v>
      </c>
      <c r="M418" s="12">
        <v>1879.73</v>
      </c>
      <c r="N418" s="12">
        <v>2192.25</v>
      </c>
      <c r="O418" s="12">
        <v>2527.79</v>
      </c>
      <c r="P418" s="12">
        <v>2887.95</v>
      </c>
      <c r="Q418" s="12">
        <v>3274.44</v>
      </c>
      <c r="R418" s="12">
        <v>3689.05</v>
      </c>
      <c r="S418" s="12">
        <v>4133.6899999999996</v>
      </c>
      <c r="T418" s="12">
        <v>4610.54</v>
      </c>
      <c r="U418" s="12">
        <v>5122.1400000000003</v>
      </c>
      <c r="V418" s="12">
        <v>5671.4</v>
      </c>
      <c r="W418" s="12">
        <v>6261.61</v>
      </c>
      <c r="X418" s="12">
        <v>6896.41</v>
      </c>
      <c r="Y418" s="12">
        <v>7523.43</v>
      </c>
      <c r="Z418" s="12">
        <v>8193.5300000000007</v>
      </c>
      <c r="AA418" s="12">
        <v>8910.49</v>
      </c>
      <c r="AB418" s="12">
        <v>9678.33</v>
      </c>
      <c r="AC418" s="12">
        <v>10501.38</v>
      </c>
      <c r="AD418" s="12">
        <v>11384.31</v>
      </c>
      <c r="AE418" s="12">
        <v>12332.31</v>
      </c>
      <c r="AF418" s="12">
        <v>13351.15</v>
      </c>
      <c r="AG418" s="12">
        <v>14447.25</v>
      </c>
      <c r="AH418" s="12">
        <v>15627.93</v>
      </c>
      <c r="AI418" s="12">
        <v>16690.009999999998</v>
      </c>
      <c r="AJ418" s="12">
        <v>17841.98</v>
      </c>
      <c r="AK418" s="12">
        <v>19094.759999999998</v>
      </c>
      <c r="AL418" s="12">
        <v>20461.39</v>
      </c>
      <c r="AM418" s="12">
        <v>21954.95</v>
      </c>
      <c r="AN418" s="12">
        <v>23593.73</v>
      </c>
      <c r="AO418" s="12">
        <v>25400.27</v>
      </c>
      <c r="AP418" s="12">
        <v>27403.06</v>
      </c>
      <c r="AQ418" s="12">
        <v>29637.63</v>
      </c>
      <c r="AR418" s="12">
        <v>32148.36</v>
      </c>
      <c r="AS418" s="12">
        <v>34992.050000000003</v>
      </c>
      <c r="AT418" s="12">
        <v>38242.14</v>
      </c>
      <c r="AU418" s="12">
        <v>41993.56</v>
      </c>
      <c r="AV418" s="12">
        <v>46369.95</v>
      </c>
      <c r="AW418" s="12">
        <v>0</v>
      </c>
      <c r="AX418" s="12">
        <v>0</v>
      </c>
      <c r="AY418" s="12">
        <v>0</v>
      </c>
      <c r="AZ418" s="12">
        <v>0</v>
      </c>
      <c r="BA418" s="12">
        <v>0</v>
      </c>
      <c r="BB418" s="12">
        <v>0</v>
      </c>
      <c r="BC418" s="12">
        <v>0</v>
      </c>
      <c r="BD418" s="12">
        <v>0</v>
      </c>
      <c r="BE418" s="12">
        <v>0</v>
      </c>
      <c r="BF418" s="12">
        <v>0</v>
      </c>
      <c r="BG418" s="12">
        <v>0</v>
      </c>
      <c r="BH418" s="12">
        <v>0</v>
      </c>
      <c r="BI418" s="12">
        <v>0</v>
      </c>
      <c r="BJ418" s="12">
        <v>0</v>
      </c>
      <c r="BK418" s="12">
        <v>0</v>
      </c>
      <c r="BL418" s="12">
        <v>0</v>
      </c>
      <c r="BM418" s="12">
        <v>0</v>
      </c>
      <c r="BN418" s="12">
        <v>0</v>
      </c>
      <c r="BO418" s="12">
        <v>0</v>
      </c>
      <c r="BP418" s="12">
        <v>0</v>
      </c>
      <c r="BQ418" s="12">
        <v>0</v>
      </c>
      <c r="BR418" s="12">
        <v>0</v>
      </c>
      <c r="BS418" s="12">
        <v>0</v>
      </c>
      <c r="BT418" s="12">
        <v>0</v>
      </c>
      <c r="BU418" s="12">
        <v>0</v>
      </c>
      <c r="BV418" s="12">
        <v>0</v>
      </c>
      <c r="BW418" s="12">
        <v>0</v>
      </c>
      <c r="BX418" s="12">
        <v>0</v>
      </c>
      <c r="BY418" s="12">
        <v>0</v>
      </c>
      <c r="BZ418" s="12">
        <v>0</v>
      </c>
      <c r="CA418" s="12">
        <v>0</v>
      </c>
      <c r="CB418" s="12">
        <v>0</v>
      </c>
      <c r="CC418" s="12">
        <v>0</v>
      </c>
      <c r="CD418" s="12">
        <v>0</v>
      </c>
      <c r="CE418" s="12">
        <v>0</v>
      </c>
      <c r="CF418" s="12">
        <v>0</v>
      </c>
      <c r="CG418" s="12">
        <v>0</v>
      </c>
      <c r="CH418" s="12">
        <v>0</v>
      </c>
      <c r="CI418" s="12">
        <v>0</v>
      </c>
      <c r="CJ418" s="12">
        <v>0</v>
      </c>
      <c r="CK418" s="12">
        <v>0</v>
      </c>
      <c r="CL418" s="12">
        <v>0</v>
      </c>
      <c r="CM418" s="12">
        <v>0</v>
      </c>
      <c r="CN418" s="12">
        <v>0</v>
      </c>
      <c r="CO418" s="12">
        <v>0</v>
      </c>
      <c r="CP418" s="12">
        <v>0</v>
      </c>
      <c r="CQ418" s="12">
        <v>0</v>
      </c>
      <c r="CR418" s="12">
        <v>0</v>
      </c>
      <c r="CS418" s="12">
        <v>0</v>
      </c>
      <c r="CT418" s="12">
        <v>0</v>
      </c>
      <c r="CU418" s="12">
        <v>0</v>
      </c>
      <c r="CV418" s="12">
        <v>0</v>
      </c>
      <c r="CW418" s="12">
        <v>0</v>
      </c>
      <c r="CX418" s="12">
        <v>0</v>
      </c>
      <c r="CY418" s="12">
        <v>0</v>
      </c>
      <c r="CZ418" s="12">
        <v>0</v>
      </c>
      <c r="DA418" s="12">
        <v>0</v>
      </c>
      <c r="DB418" s="12">
        <v>0</v>
      </c>
      <c r="DC418" s="12">
        <v>0</v>
      </c>
      <c r="DD418" s="12">
        <v>0</v>
      </c>
      <c r="DE418" s="13">
        <v>0</v>
      </c>
      <c r="DF418" s="10">
        <v>0</v>
      </c>
      <c r="DG418" s="1">
        <f t="shared" si="6"/>
        <v>45</v>
      </c>
    </row>
    <row r="419" spans="1:111" ht="16.5" x14ac:dyDescent="0.35">
      <c r="A419" s="12">
        <v>36</v>
      </c>
      <c r="B419" s="11">
        <v>2</v>
      </c>
      <c r="C419" s="11">
        <v>30</v>
      </c>
      <c r="D419" s="12" t="s">
        <v>86</v>
      </c>
      <c r="E419" s="12">
        <v>100.57</v>
      </c>
      <c r="F419" s="12">
        <v>262.48</v>
      </c>
      <c r="G419" s="12">
        <v>435.99</v>
      </c>
      <c r="H419" s="12">
        <v>655.29999999999995</v>
      </c>
      <c r="I419" s="12">
        <v>890.69</v>
      </c>
      <c r="J419" s="12">
        <v>1143.44</v>
      </c>
      <c r="K419" s="12">
        <v>1414.92</v>
      </c>
      <c r="L419" s="12">
        <v>1706.58</v>
      </c>
      <c r="M419" s="12">
        <v>2019.87</v>
      </c>
      <c r="N419" s="12">
        <v>2356.35</v>
      </c>
      <c r="O419" s="12">
        <v>2717.65</v>
      </c>
      <c r="P419" s="12">
        <v>3105.51</v>
      </c>
      <c r="Q419" s="12">
        <v>3521.72</v>
      </c>
      <c r="R419" s="12">
        <v>3968.22</v>
      </c>
      <c r="S419" s="12">
        <v>4447.21</v>
      </c>
      <c r="T419" s="12">
        <v>4961.24</v>
      </c>
      <c r="U419" s="12">
        <v>5513.25</v>
      </c>
      <c r="V419" s="12">
        <v>6106.57</v>
      </c>
      <c r="W419" s="12">
        <v>6744.84</v>
      </c>
      <c r="X419" s="12">
        <v>7432.16</v>
      </c>
      <c r="Y419" s="12">
        <v>8112.18</v>
      </c>
      <c r="Z419" s="12">
        <v>8839.69</v>
      </c>
      <c r="AA419" s="12">
        <v>9618.7800000000007</v>
      </c>
      <c r="AB419" s="12">
        <v>10453.81</v>
      </c>
      <c r="AC419" s="12">
        <v>11349.54</v>
      </c>
      <c r="AD419" s="12">
        <v>12311.26</v>
      </c>
      <c r="AE419" s="12">
        <v>13344.85</v>
      </c>
      <c r="AF419" s="12">
        <v>14456.91</v>
      </c>
      <c r="AG419" s="12">
        <v>15654.92</v>
      </c>
      <c r="AH419" s="12">
        <v>16947.48</v>
      </c>
      <c r="AI419" s="12">
        <v>18117.22</v>
      </c>
      <c r="AJ419" s="12">
        <v>19389.32</v>
      </c>
      <c r="AK419" s="12">
        <v>20777.03</v>
      </c>
      <c r="AL419" s="12">
        <v>22293.63</v>
      </c>
      <c r="AM419" s="12">
        <v>23957.69</v>
      </c>
      <c r="AN419" s="12">
        <v>25792.11</v>
      </c>
      <c r="AO419" s="12">
        <v>27825.79</v>
      </c>
      <c r="AP419" s="12">
        <v>30094.83</v>
      </c>
      <c r="AQ419" s="12">
        <v>32644.29</v>
      </c>
      <c r="AR419" s="12">
        <v>35531.85</v>
      </c>
      <c r="AS419" s="12">
        <v>38832.080000000002</v>
      </c>
      <c r="AT419" s="12">
        <v>42641.36</v>
      </c>
      <c r="AU419" s="12">
        <v>47085.27</v>
      </c>
      <c r="AV419" s="12">
        <v>0</v>
      </c>
      <c r="AW419" s="12">
        <v>0</v>
      </c>
      <c r="AX419" s="12">
        <v>0</v>
      </c>
      <c r="AY419" s="12">
        <v>0</v>
      </c>
      <c r="AZ419" s="12">
        <v>0</v>
      </c>
      <c r="BA419" s="12">
        <v>0</v>
      </c>
      <c r="BB419" s="12">
        <v>0</v>
      </c>
      <c r="BC419" s="12">
        <v>0</v>
      </c>
      <c r="BD419" s="12">
        <v>0</v>
      </c>
      <c r="BE419" s="12">
        <v>0</v>
      </c>
      <c r="BF419" s="12">
        <v>0</v>
      </c>
      <c r="BG419" s="12">
        <v>0</v>
      </c>
      <c r="BH419" s="12">
        <v>0</v>
      </c>
      <c r="BI419" s="12">
        <v>0</v>
      </c>
      <c r="BJ419" s="12">
        <v>0</v>
      </c>
      <c r="BK419" s="12">
        <v>0</v>
      </c>
      <c r="BL419" s="12">
        <v>0</v>
      </c>
      <c r="BM419" s="12">
        <v>0</v>
      </c>
      <c r="BN419" s="12">
        <v>0</v>
      </c>
      <c r="BO419" s="12">
        <v>0</v>
      </c>
      <c r="BP419" s="12">
        <v>0</v>
      </c>
      <c r="BQ419" s="12">
        <v>0</v>
      </c>
      <c r="BR419" s="12">
        <v>0</v>
      </c>
      <c r="BS419" s="12">
        <v>0</v>
      </c>
      <c r="BT419" s="12">
        <v>0</v>
      </c>
      <c r="BU419" s="12">
        <v>0</v>
      </c>
      <c r="BV419" s="12">
        <v>0</v>
      </c>
      <c r="BW419" s="12">
        <v>0</v>
      </c>
      <c r="BX419" s="12">
        <v>0</v>
      </c>
      <c r="BY419" s="12">
        <v>0</v>
      </c>
      <c r="BZ419" s="12">
        <v>0</v>
      </c>
      <c r="CA419" s="12">
        <v>0</v>
      </c>
      <c r="CB419" s="12">
        <v>0</v>
      </c>
      <c r="CC419" s="12">
        <v>0</v>
      </c>
      <c r="CD419" s="12">
        <v>0</v>
      </c>
      <c r="CE419" s="12">
        <v>0</v>
      </c>
      <c r="CF419" s="12">
        <v>0</v>
      </c>
      <c r="CG419" s="12">
        <v>0</v>
      </c>
      <c r="CH419" s="12">
        <v>0</v>
      </c>
      <c r="CI419" s="12">
        <v>0</v>
      </c>
      <c r="CJ419" s="12">
        <v>0</v>
      </c>
      <c r="CK419" s="12">
        <v>0</v>
      </c>
      <c r="CL419" s="12">
        <v>0</v>
      </c>
      <c r="CM419" s="12">
        <v>0</v>
      </c>
      <c r="CN419" s="12">
        <v>0</v>
      </c>
      <c r="CO419" s="12">
        <v>0</v>
      </c>
      <c r="CP419" s="12">
        <v>0</v>
      </c>
      <c r="CQ419" s="12">
        <v>0</v>
      </c>
      <c r="CR419" s="12">
        <v>0</v>
      </c>
      <c r="CS419" s="12">
        <v>0</v>
      </c>
      <c r="CT419" s="12">
        <v>0</v>
      </c>
      <c r="CU419" s="12">
        <v>0</v>
      </c>
      <c r="CV419" s="12">
        <v>0</v>
      </c>
      <c r="CW419" s="12">
        <v>0</v>
      </c>
      <c r="CX419" s="12">
        <v>0</v>
      </c>
      <c r="CY419" s="12">
        <v>0</v>
      </c>
      <c r="CZ419" s="12">
        <v>0</v>
      </c>
      <c r="DA419" s="12">
        <v>0</v>
      </c>
      <c r="DB419" s="12">
        <v>0</v>
      </c>
      <c r="DC419" s="12">
        <v>0</v>
      </c>
      <c r="DD419" s="12">
        <v>0</v>
      </c>
      <c r="DE419" s="13">
        <v>0</v>
      </c>
      <c r="DF419" s="10">
        <v>0</v>
      </c>
      <c r="DG419" s="1">
        <f t="shared" si="6"/>
        <v>44</v>
      </c>
    </row>
    <row r="420" spans="1:111" ht="16.5" x14ac:dyDescent="0.35">
      <c r="A420" s="12">
        <v>37</v>
      </c>
      <c r="B420" s="11">
        <v>2</v>
      </c>
      <c r="C420" s="11">
        <v>30</v>
      </c>
      <c r="D420" s="12" t="s">
        <v>86</v>
      </c>
      <c r="E420" s="12">
        <v>107.8</v>
      </c>
      <c r="F420" s="12">
        <v>281.64999999999998</v>
      </c>
      <c r="G420" s="12">
        <v>468.06</v>
      </c>
      <c r="H420" s="12">
        <v>703.85</v>
      </c>
      <c r="I420" s="12">
        <v>957.12</v>
      </c>
      <c r="J420" s="12">
        <v>1229.27</v>
      </c>
      <c r="K420" s="12">
        <v>1521.73</v>
      </c>
      <c r="L420" s="12">
        <v>1836.01</v>
      </c>
      <c r="M420" s="12">
        <v>2173.66</v>
      </c>
      <c r="N420" s="12">
        <v>2536.35</v>
      </c>
      <c r="O420" s="12">
        <v>2925.84</v>
      </c>
      <c r="P420" s="12">
        <v>3343.96</v>
      </c>
      <c r="Q420" s="12">
        <v>3792.66</v>
      </c>
      <c r="R420" s="12">
        <v>4274.1499999999996</v>
      </c>
      <c r="S420" s="12">
        <v>4791.0200000000004</v>
      </c>
      <c r="T420" s="12">
        <v>5346.22</v>
      </c>
      <c r="U420" s="12">
        <v>5943.12</v>
      </c>
      <c r="V420" s="12">
        <v>6585.39</v>
      </c>
      <c r="W420" s="12">
        <v>7277.14</v>
      </c>
      <c r="X420" s="12">
        <v>8022.89</v>
      </c>
      <c r="Y420" s="12">
        <v>8761.84</v>
      </c>
      <c r="Z420" s="12">
        <v>9553.09</v>
      </c>
      <c r="AA420" s="12">
        <v>10401.08</v>
      </c>
      <c r="AB420" s="12">
        <v>11310.64</v>
      </c>
      <c r="AC420" s="12">
        <v>12287.17</v>
      </c>
      <c r="AD420" s="12">
        <v>13336.69</v>
      </c>
      <c r="AE420" s="12">
        <v>14465.94</v>
      </c>
      <c r="AF420" s="12">
        <v>15682.6</v>
      </c>
      <c r="AG420" s="12">
        <v>16995.43</v>
      </c>
      <c r="AH420" s="12">
        <v>18414.66</v>
      </c>
      <c r="AI420" s="12">
        <v>19707.64</v>
      </c>
      <c r="AJ420" s="12">
        <v>21118.14</v>
      </c>
      <c r="AK420" s="12">
        <v>22659.64</v>
      </c>
      <c r="AL420" s="12">
        <v>24351.02</v>
      </c>
      <c r="AM420" s="12">
        <v>26215.55</v>
      </c>
      <c r="AN420" s="12">
        <v>28282.62</v>
      </c>
      <c r="AO420" s="12">
        <v>30588.91</v>
      </c>
      <c r="AP420" s="12">
        <v>33180.22</v>
      </c>
      <c r="AQ420" s="12">
        <v>36115.19</v>
      </c>
      <c r="AR420" s="12">
        <v>39469.599999999999</v>
      </c>
      <c r="AS420" s="12">
        <v>43341.42</v>
      </c>
      <c r="AT420" s="12">
        <v>47858.28</v>
      </c>
      <c r="AU420" s="12">
        <v>0</v>
      </c>
      <c r="AV420" s="12">
        <v>0</v>
      </c>
      <c r="AW420" s="12">
        <v>0</v>
      </c>
      <c r="AX420" s="12">
        <v>0</v>
      </c>
      <c r="AY420" s="12">
        <v>0</v>
      </c>
      <c r="AZ420" s="12">
        <v>0</v>
      </c>
      <c r="BA420" s="12">
        <v>0</v>
      </c>
      <c r="BB420" s="12">
        <v>0</v>
      </c>
      <c r="BC420" s="12">
        <v>0</v>
      </c>
      <c r="BD420" s="12">
        <v>0</v>
      </c>
      <c r="BE420" s="12">
        <v>0</v>
      </c>
      <c r="BF420" s="12">
        <v>0</v>
      </c>
      <c r="BG420" s="12">
        <v>0</v>
      </c>
      <c r="BH420" s="12">
        <v>0</v>
      </c>
      <c r="BI420" s="12">
        <v>0</v>
      </c>
      <c r="BJ420" s="12">
        <v>0</v>
      </c>
      <c r="BK420" s="12">
        <v>0</v>
      </c>
      <c r="BL420" s="12">
        <v>0</v>
      </c>
      <c r="BM420" s="12">
        <v>0</v>
      </c>
      <c r="BN420" s="12">
        <v>0</v>
      </c>
      <c r="BO420" s="12">
        <v>0</v>
      </c>
      <c r="BP420" s="12">
        <v>0</v>
      </c>
      <c r="BQ420" s="12">
        <v>0</v>
      </c>
      <c r="BR420" s="12">
        <v>0</v>
      </c>
      <c r="BS420" s="12">
        <v>0</v>
      </c>
      <c r="BT420" s="12">
        <v>0</v>
      </c>
      <c r="BU420" s="12">
        <v>0</v>
      </c>
      <c r="BV420" s="12">
        <v>0</v>
      </c>
      <c r="BW420" s="12">
        <v>0</v>
      </c>
      <c r="BX420" s="12">
        <v>0</v>
      </c>
      <c r="BY420" s="12">
        <v>0</v>
      </c>
      <c r="BZ420" s="12">
        <v>0</v>
      </c>
      <c r="CA420" s="12">
        <v>0</v>
      </c>
      <c r="CB420" s="12">
        <v>0</v>
      </c>
      <c r="CC420" s="12">
        <v>0</v>
      </c>
      <c r="CD420" s="12">
        <v>0</v>
      </c>
      <c r="CE420" s="12">
        <v>0</v>
      </c>
      <c r="CF420" s="12">
        <v>0</v>
      </c>
      <c r="CG420" s="12">
        <v>0</v>
      </c>
      <c r="CH420" s="12">
        <v>0</v>
      </c>
      <c r="CI420" s="12">
        <v>0</v>
      </c>
      <c r="CJ420" s="12">
        <v>0</v>
      </c>
      <c r="CK420" s="12">
        <v>0</v>
      </c>
      <c r="CL420" s="12">
        <v>0</v>
      </c>
      <c r="CM420" s="12">
        <v>0</v>
      </c>
      <c r="CN420" s="12">
        <v>0</v>
      </c>
      <c r="CO420" s="12">
        <v>0</v>
      </c>
      <c r="CP420" s="12">
        <v>0</v>
      </c>
      <c r="CQ420" s="12">
        <v>0</v>
      </c>
      <c r="CR420" s="12">
        <v>0</v>
      </c>
      <c r="CS420" s="12">
        <v>0</v>
      </c>
      <c r="CT420" s="12">
        <v>0</v>
      </c>
      <c r="CU420" s="12">
        <v>0</v>
      </c>
      <c r="CV420" s="12">
        <v>0</v>
      </c>
      <c r="CW420" s="12">
        <v>0</v>
      </c>
      <c r="CX420" s="12">
        <v>0</v>
      </c>
      <c r="CY420" s="12">
        <v>0</v>
      </c>
      <c r="CZ420" s="12">
        <v>0</v>
      </c>
      <c r="DA420" s="12">
        <v>0</v>
      </c>
      <c r="DB420" s="12">
        <v>0</v>
      </c>
      <c r="DC420" s="12">
        <v>0</v>
      </c>
      <c r="DD420" s="12">
        <v>0</v>
      </c>
      <c r="DE420" s="13">
        <v>0</v>
      </c>
      <c r="DF420" s="10">
        <v>0</v>
      </c>
      <c r="DG420" s="1">
        <f t="shared" si="6"/>
        <v>43</v>
      </c>
    </row>
    <row r="421" spans="1:111" ht="16.5" x14ac:dyDescent="0.35">
      <c r="A421" s="12">
        <v>38</v>
      </c>
      <c r="B421" s="11">
        <v>2</v>
      </c>
      <c r="C421" s="11">
        <v>30</v>
      </c>
      <c r="D421" s="12" t="s">
        <v>86</v>
      </c>
      <c r="E421" s="12">
        <v>115.75</v>
      </c>
      <c r="F421" s="12">
        <v>302.73</v>
      </c>
      <c r="G421" s="12">
        <v>503.33</v>
      </c>
      <c r="H421" s="12">
        <v>757.3</v>
      </c>
      <c r="I421" s="12">
        <v>1030.3</v>
      </c>
      <c r="J421" s="12">
        <v>1323.79</v>
      </c>
      <c r="K421" s="12">
        <v>1639.28</v>
      </c>
      <c r="L421" s="12">
        <v>1978.36</v>
      </c>
      <c r="M421" s="12">
        <v>2342.73</v>
      </c>
      <c r="N421" s="12">
        <v>2734.19</v>
      </c>
      <c r="O421" s="12">
        <v>3154.57</v>
      </c>
      <c r="P421" s="12">
        <v>3605.85</v>
      </c>
      <c r="Q421" s="12">
        <v>4090.27</v>
      </c>
      <c r="R421" s="12">
        <v>4610.43</v>
      </c>
      <c r="S421" s="12">
        <v>5169.34</v>
      </c>
      <c r="T421" s="12">
        <v>5770.37</v>
      </c>
      <c r="U421" s="12">
        <v>6417.23</v>
      </c>
      <c r="V421" s="12">
        <v>7114.07</v>
      </c>
      <c r="W421" s="12">
        <v>7865.42</v>
      </c>
      <c r="X421" s="12">
        <v>8676.24</v>
      </c>
      <c r="Y421" s="12">
        <v>9480.7199999999993</v>
      </c>
      <c r="Z421" s="12">
        <v>10342.790000000001</v>
      </c>
      <c r="AA421" s="12">
        <v>11267.37</v>
      </c>
      <c r="AB421" s="12">
        <v>12259.96</v>
      </c>
      <c r="AC421" s="12">
        <v>13326.74</v>
      </c>
      <c r="AD421" s="12">
        <v>14474.61</v>
      </c>
      <c r="AE421" s="12">
        <v>15711.43</v>
      </c>
      <c r="AF421" s="12">
        <v>17046.169999999998</v>
      </c>
      <c r="AG421" s="12">
        <v>18489.259999999998</v>
      </c>
      <c r="AH421" s="12">
        <v>20052.919999999998</v>
      </c>
      <c r="AI421" s="12">
        <v>21488.13</v>
      </c>
      <c r="AJ421" s="12">
        <v>23056.63</v>
      </c>
      <c r="AK421" s="12">
        <v>24777.65</v>
      </c>
      <c r="AL421" s="12">
        <v>26674.84</v>
      </c>
      <c r="AM421" s="12">
        <v>28778.13</v>
      </c>
      <c r="AN421" s="12">
        <v>31124.83</v>
      </c>
      <c r="AO421" s="12">
        <v>33761.54</v>
      </c>
      <c r="AP421" s="12">
        <v>36747.93</v>
      </c>
      <c r="AQ421" s="12">
        <v>40161.11</v>
      </c>
      <c r="AR421" s="12">
        <v>44100.77</v>
      </c>
      <c r="AS421" s="12">
        <v>48696.76</v>
      </c>
      <c r="AT421" s="12">
        <v>0</v>
      </c>
      <c r="AU421" s="12">
        <v>0</v>
      </c>
      <c r="AV421" s="12">
        <v>0</v>
      </c>
      <c r="AW421" s="12">
        <v>0</v>
      </c>
      <c r="AX421" s="12">
        <v>0</v>
      </c>
      <c r="AY421" s="12">
        <v>0</v>
      </c>
      <c r="AZ421" s="12">
        <v>0</v>
      </c>
      <c r="BA421" s="12">
        <v>0</v>
      </c>
      <c r="BB421" s="12">
        <v>0</v>
      </c>
      <c r="BC421" s="12">
        <v>0</v>
      </c>
      <c r="BD421" s="12">
        <v>0</v>
      </c>
      <c r="BE421" s="12">
        <v>0</v>
      </c>
      <c r="BF421" s="12">
        <v>0</v>
      </c>
      <c r="BG421" s="12">
        <v>0</v>
      </c>
      <c r="BH421" s="12">
        <v>0</v>
      </c>
      <c r="BI421" s="12">
        <v>0</v>
      </c>
      <c r="BJ421" s="12">
        <v>0</v>
      </c>
      <c r="BK421" s="12">
        <v>0</v>
      </c>
      <c r="BL421" s="12">
        <v>0</v>
      </c>
      <c r="BM421" s="12">
        <v>0</v>
      </c>
      <c r="BN421" s="12">
        <v>0</v>
      </c>
      <c r="BO421" s="12">
        <v>0</v>
      </c>
      <c r="BP421" s="12">
        <v>0</v>
      </c>
      <c r="BQ421" s="12">
        <v>0</v>
      </c>
      <c r="BR421" s="12">
        <v>0</v>
      </c>
      <c r="BS421" s="12">
        <v>0</v>
      </c>
      <c r="BT421" s="12">
        <v>0</v>
      </c>
      <c r="BU421" s="12">
        <v>0</v>
      </c>
      <c r="BV421" s="12">
        <v>0</v>
      </c>
      <c r="BW421" s="12">
        <v>0</v>
      </c>
      <c r="BX421" s="12">
        <v>0</v>
      </c>
      <c r="BY421" s="12">
        <v>0</v>
      </c>
      <c r="BZ421" s="12">
        <v>0</v>
      </c>
      <c r="CA421" s="12">
        <v>0</v>
      </c>
      <c r="CB421" s="12">
        <v>0</v>
      </c>
      <c r="CC421" s="12">
        <v>0</v>
      </c>
      <c r="CD421" s="12">
        <v>0</v>
      </c>
      <c r="CE421" s="12">
        <v>0</v>
      </c>
      <c r="CF421" s="12">
        <v>0</v>
      </c>
      <c r="CG421" s="12">
        <v>0</v>
      </c>
      <c r="CH421" s="12">
        <v>0</v>
      </c>
      <c r="CI421" s="12">
        <v>0</v>
      </c>
      <c r="CJ421" s="12">
        <v>0</v>
      </c>
      <c r="CK421" s="12">
        <v>0</v>
      </c>
      <c r="CL421" s="12">
        <v>0</v>
      </c>
      <c r="CM421" s="12">
        <v>0</v>
      </c>
      <c r="CN421" s="12">
        <v>0</v>
      </c>
      <c r="CO421" s="12">
        <v>0</v>
      </c>
      <c r="CP421" s="12">
        <v>0</v>
      </c>
      <c r="CQ421" s="12">
        <v>0</v>
      </c>
      <c r="CR421" s="12">
        <v>0</v>
      </c>
      <c r="CS421" s="12">
        <v>0</v>
      </c>
      <c r="CT421" s="12">
        <v>0</v>
      </c>
      <c r="CU421" s="12">
        <v>0</v>
      </c>
      <c r="CV421" s="12">
        <v>0</v>
      </c>
      <c r="CW421" s="12">
        <v>0</v>
      </c>
      <c r="CX421" s="12">
        <v>0</v>
      </c>
      <c r="CY421" s="12">
        <v>0</v>
      </c>
      <c r="CZ421" s="12">
        <v>0</v>
      </c>
      <c r="DA421" s="12">
        <v>0</v>
      </c>
      <c r="DB421" s="12">
        <v>0</v>
      </c>
      <c r="DC421" s="12">
        <v>0</v>
      </c>
      <c r="DD421" s="12">
        <v>0</v>
      </c>
      <c r="DE421" s="13">
        <v>0</v>
      </c>
      <c r="DF421" s="10">
        <v>0</v>
      </c>
      <c r="DG421" s="1">
        <f t="shared" si="6"/>
        <v>42</v>
      </c>
    </row>
    <row r="422" spans="1:111" ht="16.5" x14ac:dyDescent="0.35">
      <c r="A422" s="12">
        <v>39</v>
      </c>
      <c r="B422" s="11">
        <v>2</v>
      </c>
      <c r="C422" s="11">
        <v>30</v>
      </c>
      <c r="D422" s="12" t="s">
        <v>86</v>
      </c>
      <c r="E422" s="12">
        <v>124.52</v>
      </c>
      <c r="F422" s="12">
        <v>325.97000000000003</v>
      </c>
      <c r="G422" s="12">
        <v>542.27</v>
      </c>
      <c r="H422" s="12">
        <v>816.34</v>
      </c>
      <c r="I422" s="12">
        <v>1111.0999999999999</v>
      </c>
      <c r="J422" s="12">
        <v>1428.08</v>
      </c>
      <c r="K422" s="12">
        <v>1768.9</v>
      </c>
      <c r="L422" s="12">
        <v>2135.29</v>
      </c>
      <c r="M422" s="12">
        <v>2529.0700000000002</v>
      </c>
      <c r="N422" s="12">
        <v>2952.12</v>
      </c>
      <c r="O422" s="12">
        <v>3406.43</v>
      </c>
      <c r="P422" s="12">
        <v>3894.26</v>
      </c>
      <c r="Q422" s="12">
        <v>4418.25</v>
      </c>
      <c r="R422" s="12">
        <v>4981.43</v>
      </c>
      <c r="S422" s="12">
        <v>5587.22</v>
      </c>
      <c r="T422" s="12">
        <v>6239.37</v>
      </c>
      <c r="U422" s="12">
        <v>6942.03</v>
      </c>
      <c r="V422" s="12">
        <v>7699.8</v>
      </c>
      <c r="W422" s="12">
        <v>8517.65</v>
      </c>
      <c r="X422" s="12">
        <v>9400.93</v>
      </c>
      <c r="Y422" s="12">
        <v>10278.36</v>
      </c>
      <c r="Z422" s="12">
        <v>11219.31</v>
      </c>
      <c r="AA422" s="12">
        <v>12229.41</v>
      </c>
      <c r="AB422" s="12">
        <v>13314.97</v>
      </c>
      <c r="AC422" s="12">
        <v>14483.09</v>
      </c>
      <c r="AD422" s="12">
        <v>15741.8</v>
      </c>
      <c r="AE422" s="12">
        <v>17100.310000000001</v>
      </c>
      <c r="AF422" s="12">
        <v>18569.25</v>
      </c>
      <c r="AG422" s="12">
        <v>20161.099999999999</v>
      </c>
      <c r="AH422" s="12">
        <v>21890.720000000001</v>
      </c>
      <c r="AI422" s="12">
        <v>23488.62</v>
      </c>
      <c r="AJ422" s="12">
        <v>25241.88</v>
      </c>
      <c r="AK422" s="12">
        <v>27174.62</v>
      </c>
      <c r="AL422" s="12">
        <v>29317.31</v>
      </c>
      <c r="AM422" s="12">
        <v>31707.97</v>
      </c>
      <c r="AN422" s="12">
        <v>34394.089999999997</v>
      </c>
      <c r="AO422" s="12">
        <v>37436.43</v>
      </c>
      <c r="AP422" s="12">
        <v>40913.56</v>
      </c>
      <c r="AQ422" s="12">
        <v>44927.03</v>
      </c>
      <c r="AR422" s="12">
        <v>49609.13</v>
      </c>
      <c r="AS422" s="12">
        <v>0</v>
      </c>
      <c r="AT422" s="12">
        <v>0</v>
      </c>
      <c r="AU422" s="12">
        <v>0</v>
      </c>
      <c r="AV422" s="12">
        <v>0</v>
      </c>
      <c r="AW422" s="12">
        <v>0</v>
      </c>
      <c r="AX422" s="12">
        <v>0</v>
      </c>
      <c r="AY422" s="12">
        <v>0</v>
      </c>
      <c r="AZ422" s="12">
        <v>0</v>
      </c>
      <c r="BA422" s="12">
        <v>0</v>
      </c>
      <c r="BB422" s="12">
        <v>0</v>
      </c>
      <c r="BC422" s="12">
        <v>0</v>
      </c>
      <c r="BD422" s="12">
        <v>0</v>
      </c>
      <c r="BE422" s="12">
        <v>0</v>
      </c>
      <c r="BF422" s="12">
        <v>0</v>
      </c>
      <c r="BG422" s="12">
        <v>0</v>
      </c>
      <c r="BH422" s="12">
        <v>0</v>
      </c>
      <c r="BI422" s="12">
        <v>0</v>
      </c>
      <c r="BJ422" s="12">
        <v>0</v>
      </c>
      <c r="BK422" s="12">
        <v>0</v>
      </c>
      <c r="BL422" s="12">
        <v>0</v>
      </c>
      <c r="BM422" s="12">
        <v>0</v>
      </c>
      <c r="BN422" s="12">
        <v>0</v>
      </c>
      <c r="BO422" s="12">
        <v>0</v>
      </c>
      <c r="BP422" s="12">
        <v>0</v>
      </c>
      <c r="BQ422" s="12">
        <v>0</v>
      </c>
      <c r="BR422" s="12">
        <v>0</v>
      </c>
      <c r="BS422" s="12">
        <v>0</v>
      </c>
      <c r="BT422" s="12">
        <v>0</v>
      </c>
      <c r="BU422" s="12">
        <v>0</v>
      </c>
      <c r="BV422" s="12">
        <v>0</v>
      </c>
      <c r="BW422" s="12">
        <v>0</v>
      </c>
      <c r="BX422" s="12">
        <v>0</v>
      </c>
      <c r="BY422" s="12">
        <v>0</v>
      </c>
      <c r="BZ422" s="12">
        <v>0</v>
      </c>
      <c r="CA422" s="12">
        <v>0</v>
      </c>
      <c r="CB422" s="12">
        <v>0</v>
      </c>
      <c r="CC422" s="12">
        <v>0</v>
      </c>
      <c r="CD422" s="12">
        <v>0</v>
      </c>
      <c r="CE422" s="12">
        <v>0</v>
      </c>
      <c r="CF422" s="12">
        <v>0</v>
      </c>
      <c r="CG422" s="12">
        <v>0</v>
      </c>
      <c r="CH422" s="12">
        <v>0</v>
      </c>
      <c r="CI422" s="12">
        <v>0</v>
      </c>
      <c r="CJ422" s="12">
        <v>0</v>
      </c>
      <c r="CK422" s="12">
        <v>0</v>
      </c>
      <c r="CL422" s="12">
        <v>0</v>
      </c>
      <c r="CM422" s="12">
        <v>0</v>
      </c>
      <c r="CN422" s="12">
        <v>0</v>
      </c>
      <c r="CO422" s="12">
        <v>0</v>
      </c>
      <c r="CP422" s="12">
        <v>0</v>
      </c>
      <c r="CQ422" s="12">
        <v>0</v>
      </c>
      <c r="CR422" s="12">
        <v>0</v>
      </c>
      <c r="CS422" s="12">
        <v>0</v>
      </c>
      <c r="CT422" s="12">
        <v>0</v>
      </c>
      <c r="CU422" s="12">
        <v>0</v>
      </c>
      <c r="CV422" s="12">
        <v>0</v>
      </c>
      <c r="CW422" s="12">
        <v>0</v>
      </c>
      <c r="CX422" s="12">
        <v>0</v>
      </c>
      <c r="CY422" s="12">
        <v>0</v>
      </c>
      <c r="CZ422" s="12">
        <v>0</v>
      </c>
      <c r="DA422" s="12">
        <v>0</v>
      </c>
      <c r="DB422" s="12">
        <v>0</v>
      </c>
      <c r="DC422" s="12">
        <v>0</v>
      </c>
      <c r="DD422" s="12">
        <v>0</v>
      </c>
      <c r="DE422" s="13">
        <v>0</v>
      </c>
      <c r="DF422" s="10">
        <v>0</v>
      </c>
      <c r="DG422" s="1">
        <f t="shared" si="6"/>
        <v>41</v>
      </c>
    </row>
    <row r="423" spans="1:111" ht="16.5" x14ac:dyDescent="0.35">
      <c r="A423" s="12">
        <v>40</v>
      </c>
      <c r="B423" s="11">
        <v>2</v>
      </c>
      <c r="C423" s="11">
        <v>30</v>
      </c>
      <c r="D423" s="12" t="s">
        <v>86</v>
      </c>
      <c r="E423" s="12">
        <v>134.22999999999999</v>
      </c>
      <c r="F423" s="12">
        <v>351.73</v>
      </c>
      <c r="G423" s="12">
        <v>585.46</v>
      </c>
      <c r="H423" s="12">
        <v>881.78</v>
      </c>
      <c r="I423" s="12">
        <v>1200.56</v>
      </c>
      <c r="J423" s="12">
        <v>1543.46</v>
      </c>
      <c r="K423" s="12">
        <v>1912.24</v>
      </c>
      <c r="L423" s="12">
        <v>2308.7600000000002</v>
      </c>
      <c r="M423" s="12">
        <v>2734.95</v>
      </c>
      <c r="N423" s="12">
        <v>3192.79</v>
      </c>
      <c r="O423" s="12">
        <v>3684.58</v>
      </c>
      <c r="P423" s="12">
        <v>4213</v>
      </c>
      <c r="Q423" s="12">
        <v>4781.12</v>
      </c>
      <c r="R423" s="12">
        <v>5392.4</v>
      </c>
      <c r="S423" s="12">
        <v>6050.61</v>
      </c>
      <c r="T423" s="12">
        <v>6759.95</v>
      </c>
      <c r="U423" s="12">
        <v>7525.06</v>
      </c>
      <c r="V423" s="12">
        <v>8350.9500000000007</v>
      </c>
      <c r="W423" s="12">
        <v>9243.01</v>
      </c>
      <c r="X423" s="12">
        <v>10207.11</v>
      </c>
      <c r="Y423" s="12">
        <v>11165.99</v>
      </c>
      <c r="Z423" s="12">
        <v>12195.23</v>
      </c>
      <c r="AA423" s="12">
        <v>13301.33</v>
      </c>
      <c r="AB423" s="12">
        <v>14491.55</v>
      </c>
      <c r="AC423" s="12">
        <v>15774.16</v>
      </c>
      <c r="AD423" s="12">
        <v>17158.57</v>
      </c>
      <c r="AE423" s="12">
        <v>18655.650000000001</v>
      </c>
      <c r="AF423" s="12">
        <v>20278.14</v>
      </c>
      <c r="AG423" s="12">
        <v>22041.22</v>
      </c>
      <c r="AH423" s="12">
        <v>23960.22</v>
      </c>
      <c r="AI423" s="12">
        <v>25748.68</v>
      </c>
      <c r="AJ423" s="12">
        <v>27720.23</v>
      </c>
      <c r="AK423" s="12">
        <v>29905.94</v>
      </c>
      <c r="AL423" s="12">
        <v>32344.6</v>
      </c>
      <c r="AM423" s="12">
        <v>35084.65</v>
      </c>
      <c r="AN423" s="12">
        <v>38188.080000000002</v>
      </c>
      <c r="AO423" s="12">
        <v>41735.019999999997</v>
      </c>
      <c r="AP423" s="12">
        <v>45829.07</v>
      </c>
      <c r="AQ423" s="12">
        <v>50605.18</v>
      </c>
      <c r="AR423" s="12">
        <v>0</v>
      </c>
      <c r="AS423" s="12">
        <v>0</v>
      </c>
      <c r="AT423" s="12">
        <v>0</v>
      </c>
      <c r="AU423" s="12">
        <v>0</v>
      </c>
      <c r="AV423" s="12">
        <v>0</v>
      </c>
      <c r="AW423" s="12">
        <v>0</v>
      </c>
      <c r="AX423" s="12">
        <v>0</v>
      </c>
      <c r="AY423" s="12">
        <v>0</v>
      </c>
      <c r="AZ423" s="12">
        <v>0</v>
      </c>
      <c r="BA423" s="12">
        <v>0</v>
      </c>
      <c r="BB423" s="12">
        <v>0</v>
      </c>
      <c r="BC423" s="12">
        <v>0</v>
      </c>
      <c r="BD423" s="12">
        <v>0</v>
      </c>
      <c r="BE423" s="12">
        <v>0</v>
      </c>
      <c r="BF423" s="12">
        <v>0</v>
      </c>
      <c r="BG423" s="12">
        <v>0</v>
      </c>
      <c r="BH423" s="12">
        <v>0</v>
      </c>
      <c r="BI423" s="12">
        <v>0</v>
      </c>
      <c r="BJ423" s="12">
        <v>0</v>
      </c>
      <c r="BK423" s="12">
        <v>0</v>
      </c>
      <c r="BL423" s="12">
        <v>0</v>
      </c>
      <c r="BM423" s="12">
        <v>0</v>
      </c>
      <c r="BN423" s="12">
        <v>0</v>
      </c>
      <c r="BO423" s="12">
        <v>0</v>
      </c>
      <c r="BP423" s="12">
        <v>0</v>
      </c>
      <c r="BQ423" s="12">
        <v>0</v>
      </c>
      <c r="BR423" s="12">
        <v>0</v>
      </c>
      <c r="BS423" s="12">
        <v>0</v>
      </c>
      <c r="BT423" s="12">
        <v>0</v>
      </c>
      <c r="BU423" s="12">
        <v>0</v>
      </c>
      <c r="BV423" s="12">
        <v>0</v>
      </c>
      <c r="BW423" s="12">
        <v>0</v>
      </c>
      <c r="BX423" s="12">
        <v>0</v>
      </c>
      <c r="BY423" s="12">
        <v>0</v>
      </c>
      <c r="BZ423" s="12">
        <v>0</v>
      </c>
      <c r="CA423" s="12">
        <v>0</v>
      </c>
      <c r="CB423" s="12">
        <v>0</v>
      </c>
      <c r="CC423" s="12">
        <v>0</v>
      </c>
      <c r="CD423" s="12">
        <v>0</v>
      </c>
      <c r="CE423" s="12">
        <v>0</v>
      </c>
      <c r="CF423" s="12">
        <v>0</v>
      </c>
      <c r="CG423" s="12">
        <v>0</v>
      </c>
      <c r="CH423" s="12">
        <v>0</v>
      </c>
      <c r="CI423" s="12">
        <v>0</v>
      </c>
      <c r="CJ423" s="12">
        <v>0</v>
      </c>
      <c r="CK423" s="12">
        <v>0</v>
      </c>
      <c r="CL423" s="12">
        <v>0</v>
      </c>
      <c r="CM423" s="12">
        <v>0</v>
      </c>
      <c r="CN423" s="12">
        <v>0</v>
      </c>
      <c r="CO423" s="12">
        <v>0</v>
      </c>
      <c r="CP423" s="12">
        <v>0</v>
      </c>
      <c r="CQ423" s="12">
        <v>0</v>
      </c>
      <c r="CR423" s="12">
        <v>0</v>
      </c>
      <c r="CS423" s="12">
        <v>0</v>
      </c>
      <c r="CT423" s="12">
        <v>0</v>
      </c>
      <c r="CU423" s="12">
        <v>0</v>
      </c>
      <c r="CV423" s="12">
        <v>0</v>
      </c>
      <c r="CW423" s="12">
        <v>0</v>
      </c>
      <c r="CX423" s="12">
        <v>0</v>
      </c>
      <c r="CY423" s="12">
        <v>0</v>
      </c>
      <c r="CZ423" s="12">
        <v>0</v>
      </c>
      <c r="DA423" s="12">
        <v>0</v>
      </c>
      <c r="DB423" s="12">
        <v>0</v>
      </c>
      <c r="DC423" s="12">
        <v>0</v>
      </c>
      <c r="DD423" s="12">
        <v>0</v>
      </c>
      <c r="DE423" s="13">
        <v>0</v>
      </c>
      <c r="DF423" s="10">
        <v>0</v>
      </c>
      <c r="DG423" s="1">
        <f t="shared" si="6"/>
        <v>40</v>
      </c>
    </row>
  </sheetData>
  <phoneticPr fontId="2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现金价值表</vt:lpstr>
      <vt:lpstr>现金价值表-底稿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Sachen</dc:creator>
  <cp:lastModifiedBy>黄雪岚(Rita Huang)</cp:lastModifiedBy>
  <dcterms:created xsi:type="dcterms:W3CDTF">2016-11-28T09:02:42Z</dcterms:created>
  <dcterms:modified xsi:type="dcterms:W3CDTF">2021-11-17T08:38:34Z</dcterms:modified>
</cp:coreProperties>
</file>